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Топас" sheetId="1" r:id="rId1"/>
    <sheet name="Юнилос Астра" sheetId="2" r:id="rId2"/>
    <sheet name="Эко Гранд" sheetId="3" r:id="rId3"/>
  </sheets>
  <definedNames/>
  <calcPr fullCalcOnLoad="1"/>
</workbook>
</file>

<file path=xl/sharedStrings.xml><?xml version="1.0" encoding="utf-8"?>
<sst xmlns="http://schemas.openxmlformats.org/spreadsheetml/2006/main" count="126" uniqueCount="112">
  <si>
    <t>Цены указаны в рублях РФ, в т.ч. НДС 18%</t>
  </si>
  <si>
    <t>УОСВ ТОПАС 5</t>
  </si>
  <si>
    <t>УОСВ ТОПАС 5 Long</t>
  </si>
  <si>
    <t>УОСВ ТОПАС 5 Пр</t>
  </si>
  <si>
    <t xml:space="preserve">УОСВ ТОПАС 5 Long Пр </t>
  </si>
  <si>
    <t>УОСВ ТОПАС 8</t>
  </si>
  <si>
    <t>УОСВ ТОПАС 8 Long</t>
  </si>
  <si>
    <t>УОСВ ТОПАС 8 Пр</t>
  </si>
  <si>
    <t xml:space="preserve">УОСВ ТОПАС 8 Long Пр </t>
  </si>
  <si>
    <t>УОСВ ТОПАС 10</t>
  </si>
  <si>
    <t>УОСВ ТОПАС 10 Long</t>
  </si>
  <si>
    <t>УОСВ ТОПАС 10 Long Ус</t>
  </si>
  <si>
    <t>УОСВ ТОПАС 10 Пр</t>
  </si>
  <si>
    <t>УОСВ ТОПАС 10 Long Пр</t>
  </si>
  <si>
    <t>УОСВ ТОПАС 15</t>
  </si>
  <si>
    <t>УОСВ ТОПАС 15 Long</t>
  </si>
  <si>
    <t>УОСВ ТОПАС 15 Long Ус</t>
  </si>
  <si>
    <t>УОСВ ТОПАС 15 Пр</t>
  </si>
  <si>
    <t>УОСВ ТОПАС 15 Long Пр</t>
  </si>
  <si>
    <t>УОСВ ТОПАС 20</t>
  </si>
  <si>
    <t>УОСВ ТОПАС 20 Long</t>
  </si>
  <si>
    <t>УОСВ ТОПАС 20 Пр</t>
  </si>
  <si>
    <t xml:space="preserve">УОСВ ТОПАС 20 Long Пр </t>
  </si>
  <si>
    <t>УОСВ ТОПАС 30</t>
  </si>
  <si>
    <t>УОСВ ТОПАС 30 Long</t>
  </si>
  <si>
    <t>УОСВ ТОПАС 30 Пр</t>
  </si>
  <si>
    <t xml:space="preserve">УОСВ ТОПАС 30 Long Пр </t>
  </si>
  <si>
    <t>УОСВ ТОПАС 40</t>
  </si>
  <si>
    <t>УОСВ ТОПАС 40 Пр</t>
  </si>
  <si>
    <t>УОСВ ТОПАС 50</t>
  </si>
  <si>
    <t>УОСВ ТОПАС 50 Пр</t>
  </si>
  <si>
    <t>УОСВ ТОПАС 75</t>
  </si>
  <si>
    <t>УОСВ ТОПАС 75 Пр</t>
  </si>
  <si>
    <t>УОСВ ТОПАС 100</t>
  </si>
  <si>
    <t>УОСВ ТОПАС 100 Пр</t>
  </si>
  <si>
    <t>УОСВ ТОПАС 150</t>
  </si>
  <si>
    <t>УОСВ ТОПАС 150 Пр</t>
  </si>
  <si>
    <t>Цена</t>
  </si>
  <si>
    <t>Внимание!!!Действует гибкая система СКИДОК</t>
  </si>
  <si>
    <t>Наименование модели</t>
  </si>
  <si>
    <t>УОСВ ТОПАС 8 Long Ус</t>
  </si>
  <si>
    <t>УОСВ ТОПАС 4</t>
  </si>
  <si>
    <t>УОСВ ТОПАС 4 Пр</t>
  </si>
  <si>
    <t>УОСВ ТОПАС 6</t>
  </si>
  <si>
    <t>УОСВ ТОПАС 6 Long</t>
  </si>
  <si>
    <t>УОСВ ТОПАС 6 Пр</t>
  </si>
  <si>
    <t xml:space="preserve">УОСВ ТОПАС 6 Long Пр </t>
  </si>
  <si>
    <t>УОСВ ТОПАС 9</t>
  </si>
  <si>
    <t>УОСВ ТОПАС 9 Long</t>
  </si>
  <si>
    <t>УОСВ ТОПАС 9 Long Ус</t>
  </si>
  <si>
    <t>УОСВ ТОПАС 9 Пр</t>
  </si>
  <si>
    <t xml:space="preserve">УОСВ ТОПАС 9 Long Пр </t>
  </si>
  <si>
    <t>УОСВ ТОПАС 12</t>
  </si>
  <si>
    <t>УОСВ ТОПАС 12 Long</t>
  </si>
  <si>
    <t>УОСВ ТОПАС 12 Long Ус</t>
  </si>
  <si>
    <t>УОСВ ТОПАС 12 Пр</t>
  </si>
  <si>
    <t>УОСВ ТОПАС 12 Long Пр</t>
  </si>
  <si>
    <t xml:space="preserve">УОСВ ТОПАС 8 Long Пр Ус </t>
  </si>
  <si>
    <t xml:space="preserve">УОСВ ТОПАС 9 Long Пр Ус </t>
  </si>
  <si>
    <t>УОСВ ТОПАС 10 Long Пр Ус</t>
  </si>
  <si>
    <t>УОСВ ТОПАС 12 Long Пр Ус</t>
  </si>
  <si>
    <t>УОСВ ТОПАС 15 Long Пр Ус</t>
  </si>
  <si>
    <t>Доставка</t>
  </si>
  <si>
    <t>монтаж</t>
  </si>
  <si>
    <t>Под Ключ</t>
  </si>
  <si>
    <t>АСТРА  (короб под насос 2000 руб., на Астру 10-3000 руб., насос - от 2500 до 7000 руб.)</t>
  </si>
  <si>
    <t>Модель</t>
  </si>
  <si>
    <t>станция</t>
  </si>
  <si>
    <t>Кол-во польз-й</t>
  </si>
  <si>
    <t>м.куб/сут.</t>
  </si>
  <si>
    <t>Залп-й сброс л</t>
  </si>
  <si>
    <t>Вес,кг</t>
  </si>
  <si>
    <t>Длинам</t>
  </si>
  <si>
    <t>Ширина м</t>
  </si>
  <si>
    <t>Высотам</t>
  </si>
  <si>
    <t xml:space="preserve"> кВт/сут</t>
  </si>
  <si>
    <t>5 миди</t>
  </si>
  <si>
    <t>5 лонг</t>
  </si>
  <si>
    <t>6 миди</t>
  </si>
  <si>
    <t>6 лонг</t>
  </si>
  <si>
    <t>7 миди</t>
  </si>
  <si>
    <t>7 лонг</t>
  </si>
  <si>
    <t>8 миди</t>
  </si>
  <si>
    <t>8 лонг</t>
  </si>
  <si>
    <t>9 миди</t>
  </si>
  <si>
    <t>9 лонг</t>
  </si>
  <si>
    <t>10 миди</t>
  </si>
  <si>
    <t xml:space="preserve"> 10 лонг</t>
  </si>
  <si>
    <t xml:space="preserve"> 15 миди</t>
  </si>
  <si>
    <t>15 лонг</t>
  </si>
  <si>
    <t>20 миди</t>
  </si>
  <si>
    <t>20 лонг</t>
  </si>
  <si>
    <t>30 миди</t>
  </si>
  <si>
    <t>30 лонг</t>
  </si>
  <si>
    <t>40 миди</t>
  </si>
  <si>
    <t>40 лонг</t>
  </si>
  <si>
    <t>50 миди</t>
  </si>
  <si>
    <t>50 лонг</t>
  </si>
  <si>
    <t>75 миди</t>
  </si>
  <si>
    <t>75 лонг</t>
  </si>
  <si>
    <t>ЭКОГРАНД</t>
  </si>
  <si>
    <t>5  Long</t>
  </si>
  <si>
    <t>8  Long</t>
  </si>
  <si>
    <t>10  Long</t>
  </si>
  <si>
    <t>15 Long</t>
  </si>
  <si>
    <t>20 Long</t>
  </si>
  <si>
    <t>30 ПР</t>
  </si>
  <si>
    <t>30 Long</t>
  </si>
  <si>
    <t>30  Long ПР</t>
  </si>
  <si>
    <t>40 ПР</t>
  </si>
  <si>
    <t>50 ПР</t>
  </si>
  <si>
    <t>75 ПР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</si>
</sst>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#,##0\ &quot;₽&quot;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185" fontId="2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5" fontId="45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46" fillId="19" borderId="10" xfId="0" applyFont="1" applyFill="1" applyBorder="1" applyAlignment="1">
      <alignment horizontal="center" vertical="center" wrapText="1"/>
    </xf>
    <xf numFmtId="9" fontId="46" fillId="19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left"/>
    </xf>
    <xf numFmtId="0" fontId="48" fillId="7" borderId="10" xfId="0" applyFont="1" applyFill="1" applyBorder="1" applyAlignment="1">
      <alignment horizontal="center"/>
    </xf>
    <xf numFmtId="0" fontId="48" fillId="7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0</xdr:rowOff>
    </xdr:from>
    <xdr:to>
      <xdr:col>12</xdr:col>
      <xdr:colOff>209550</xdr:colOff>
      <xdr:row>9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40290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15</xdr:row>
      <xdr:rowOff>0</xdr:rowOff>
    </xdr:from>
    <xdr:to>
      <xdr:col>20</xdr:col>
      <xdr:colOff>19050</xdr:colOff>
      <xdr:row>26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2533650"/>
          <a:ext cx="4019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20</xdr:col>
      <xdr:colOff>19050</xdr:colOff>
      <xdr:row>17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076325"/>
          <a:ext cx="4019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61">
      <selection activeCell="K25" sqref="K25"/>
    </sheetView>
  </sheetViews>
  <sheetFormatPr defaultColWidth="8.75390625" defaultRowHeight="12.75"/>
  <cols>
    <col min="1" max="1" width="30.00390625" style="0" bestFit="1" customWidth="1"/>
    <col min="2" max="2" width="11.875" style="0" bestFit="1" customWidth="1"/>
    <col min="3" max="3" width="9.125" style="0" bestFit="1" customWidth="1"/>
    <col min="4" max="4" width="9.125" style="11" customWidth="1"/>
    <col min="5" max="5" width="10.75390625" style="11" bestFit="1" customWidth="1"/>
    <col min="6" max="6" width="10.625" style="11" bestFit="1" customWidth="1"/>
  </cols>
  <sheetData>
    <row r="1" spans="1:6" s="2" customFormat="1" ht="30">
      <c r="A1" s="5" t="s">
        <v>39</v>
      </c>
      <c r="B1" s="5" t="s">
        <v>37</v>
      </c>
      <c r="C1" s="8">
        <v>0.15</v>
      </c>
      <c r="D1" s="8" t="s">
        <v>63</v>
      </c>
      <c r="E1" s="8" t="s">
        <v>64</v>
      </c>
      <c r="F1" s="8" t="s">
        <v>62</v>
      </c>
    </row>
    <row r="2" spans="1:6" ht="14.25">
      <c r="A2" s="6" t="s">
        <v>41</v>
      </c>
      <c r="B2" s="7">
        <v>89900</v>
      </c>
      <c r="C2" s="9">
        <f>B2*0.85</f>
        <v>76415</v>
      </c>
      <c r="D2" s="12">
        <v>20500</v>
      </c>
      <c r="E2" s="12">
        <f>D2+C2</f>
        <v>96915</v>
      </c>
      <c r="F2" s="10">
        <v>3000</v>
      </c>
    </row>
    <row r="3" spans="1:6" ht="14.25">
      <c r="A3" s="6" t="s">
        <v>42</v>
      </c>
      <c r="B3" s="7">
        <v>99500</v>
      </c>
      <c r="C3" s="9">
        <f aca="true" t="shared" si="0" ref="C3:C59">B3*0.85</f>
        <v>84575</v>
      </c>
      <c r="D3" s="12">
        <v>20500</v>
      </c>
      <c r="E3" s="12">
        <f aca="true" t="shared" si="1" ref="E3:E59">D3+C3</f>
        <v>105075</v>
      </c>
      <c r="F3" s="10">
        <v>3000</v>
      </c>
    </row>
    <row r="4" spans="1:6" ht="14.25">
      <c r="A4" s="6" t="s">
        <v>1</v>
      </c>
      <c r="B4" s="7">
        <v>102900</v>
      </c>
      <c r="C4" s="9">
        <f t="shared" si="0"/>
        <v>87465</v>
      </c>
      <c r="D4" s="12">
        <v>21500</v>
      </c>
      <c r="E4" s="12">
        <f t="shared" si="1"/>
        <v>108965</v>
      </c>
      <c r="F4" s="10">
        <v>3000</v>
      </c>
    </row>
    <row r="5" spans="1:6" ht="14.25">
      <c r="A5" s="6" t="s">
        <v>2</v>
      </c>
      <c r="B5" s="7">
        <v>127300</v>
      </c>
      <c r="C5" s="9">
        <f t="shared" si="0"/>
        <v>108205</v>
      </c>
      <c r="D5" s="12">
        <v>25500</v>
      </c>
      <c r="E5" s="12">
        <f t="shared" si="1"/>
        <v>133705</v>
      </c>
      <c r="F5" s="10">
        <v>3000</v>
      </c>
    </row>
    <row r="6" spans="1:6" ht="14.25">
      <c r="A6" s="6" t="s">
        <v>3</v>
      </c>
      <c r="B6" s="7">
        <v>113300</v>
      </c>
      <c r="C6" s="9">
        <f t="shared" si="0"/>
        <v>96305</v>
      </c>
      <c r="D6" s="12">
        <v>21500</v>
      </c>
      <c r="E6" s="12">
        <f t="shared" si="1"/>
        <v>117805</v>
      </c>
      <c r="F6" s="10">
        <v>3000</v>
      </c>
    </row>
    <row r="7" spans="1:6" ht="14.25">
      <c r="A7" s="6" t="s">
        <v>4</v>
      </c>
      <c r="B7" s="7">
        <v>141500</v>
      </c>
      <c r="C7" s="9">
        <f t="shared" si="0"/>
        <v>120275</v>
      </c>
      <c r="D7" s="12">
        <v>25500</v>
      </c>
      <c r="E7" s="12">
        <f t="shared" si="1"/>
        <v>145775</v>
      </c>
      <c r="F7" s="10">
        <v>3000</v>
      </c>
    </row>
    <row r="8" spans="1:6" ht="14.25">
      <c r="A8" s="6" t="s">
        <v>43</v>
      </c>
      <c r="B8" s="7">
        <v>105300</v>
      </c>
      <c r="C8" s="9">
        <f t="shared" si="0"/>
        <v>89505</v>
      </c>
      <c r="D8" s="12">
        <v>21500</v>
      </c>
      <c r="E8" s="12">
        <f t="shared" si="1"/>
        <v>111005</v>
      </c>
      <c r="F8" s="10">
        <v>3000</v>
      </c>
    </row>
    <row r="9" spans="1:6" ht="14.25">
      <c r="A9" s="6" t="s">
        <v>44</v>
      </c>
      <c r="B9" s="7">
        <v>128300</v>
      </c>
      <c r="C9" s="9">
        <f t="shared" si="0"/>
        <v>109055</v>
      </c>
      <c r="D9" s="12">
        <v>25500</v>
      </c>
      <c r="E9" s="12">
        <f t="shared" si="1"/>
        <v>134555</v>
      </c>
      <c r="F9" s="10">
        <v>3000</v>
      </c>
    </row>
    <row r="10" spans="1:6" ht="14.25">
      <c r="A10" s="6" t="s">
        <v>45</v>
      </c>
      <c r="B10" s="7">
        <v>116300</v>
      </c>
      <c r="C10" s="9">
        <f t="shared" si="0"/>
        <v>98855</v>
      </c>
      <c r="D10" s="12">
        <v>21500</v>
      </c>
      <c r="E10" s="12">
        <f t="shared" si="1"/>
        <v>120355</v>
      </c>
      <c r="F10" s="10">
        <v>3000</v>
      </c>
    </row>
    <row r="11" spans="1:6" ht="14.25">
      <c r="A11" s="6" t="s">
        <v>46</v>
      </c>
      <c r="B11" s="7">
        <v>144500</v>
      </c>
      <c r="C11" s="9">
        <f t="shared" si="0"/>
        <v>122825</v>
      </c>
      <c r="D11" s="12">
        <v>25500</v>
      </c>
      <c r="E11" s="12">
        <f t="shared" si="1"/>
        <v>148325</v>
      </c>
      <c r="F11" s="10">
        <v>3000</v>
      </c>
    </row>
    <row r="12" spans="1:6" ht="14.25">
      <c r="A12" s="6" t="s">
        <v>5</v>
      </c>
      <c r="B12" s="7">
        <v>122300</v>
      </c>
      <c r="C12" s="9">
        <f t="shared" si="0"/>
        <v>103955</v>
      </c>
      <c r="D12" s="12">
        <v>21500</v>
      </c>
      <c r="E12" s="12">
        <f t="shared" si="1"/>
        <v>125455</v>
      </c>
      <c r="F12" s="10">
        <v>3000</v>
      </c>
    </row>
    <row r="13" spans="1:6" ht="14.25">
      <c r="A13" s="6" t="s">
        <v>6</v>
      </c>
      <c r="B13" s="7">
        <v>137900</v>
      </c>
      <c r="C13" s="9">
        <f t="shared" si="0"/>
        <v>117215</v>
      </c>
      <c r="D13" s="12">
        <v>25500</v>
      </c>
      <c r="E13" s="12">
        <f t="shared" si="1"/>
        <v>142715</v>
      </c>
      <c r="F13" s="10">
        <v>3000</v>
      </c>
    </row>
    <row r="14" spans="1:6" ht="14.25">
      <c r="A14" s="6" t="s">
        <v>40</v>
      </c>
      <c r="B14" s="7">
        <v>152500</v>
      </c>
      <c r="C14" s="9">
        <f t="shared" si="0"/>
        <v>129625</v>
      </c>
      <c r="D14" s="12">
        <v>28500</v>
      </c>
      <c r="E14" s="12">
        <f t="shared" si="1"/>
        <v>158125</v>
      </c>
      <c r="F14" s="10">
        <v>3000</v>
      </c>
    </row>
    <row r="15" spans="1:6" ht="14.25">
      <c r="A15" s="6" t="s">
        <v>7</v>
      </c>
      <c r="B15" s="7">
        <v>133500</v>
      </c>
      <c r="C15" s="9">
        <f t="shared" si="0"/>
        <v>113475</v>
      </c>
      <c r="D15" s="12">
        <v>21500</v>
      </c>
      <c r="E15" s="12">
        <f t="shared" si="1"/>
        <v>134975</v>
      </c>
      <c r="F15" s="10">
        <v>3000</v>
      </c>
    </row>
    <row r="16" spans="1:6" ht="14.25">
      <c r="A16" s="6" t="s">
        <v>8</v>
      </c>
      <c r="B16" s="7">
        <v>152700</v>
      </c>
      <c r="C16" s="9">
        <f t="shared" si="0"/>
        <v>129795</v>
      </c>
      <c r="D16" s="12">
        <v>25500</v>
      </c>
      <c r="E16" s="12">
        <f t="shared" si="1"/>
        <v>155295</v>
      </c>
      <c r="F16" s="10">
        <v>3000</v>
      </c>
    </row>
    <row r="17" spans="1:6" ht="14.25">
      <c r="A17" s="6" t="s">
        <v>57</v>
      </c>
      <c r="B17" s="7">
        <v>167700</v>
      </c>
      <c r="C17" s="9">
        <f t="shared" si="0"/>
        <v>142545</v>
      </c>
      <c r="D17" s="12">
        <v>28500</v>
      </c>
      <c r="E17" s="12">
        <f t="shared" si="1"/>
        <v>171045</v>
      </c>
      <c r="F17" s="10">
        <v>3000</v>
      </c>
    </row>
    <row r="18" spans="1:6" ht="14.25">
      <c r="A18" s="6" t="s">
        <v>47</v>
      </c>
      <c r="B18" s="7">
        <v>124500</v>
      </c>
      <c r="C18" s="9">
        <f t="shared" si="0"/>
        <v>105825</v>
      </c>
      <c r="D18" s="12">
        <v>21500</v>
      </c>
      <c r="E18" s="12">
        <f t="shared" si="1"/>
        <v>127325</v>
      </c>
      <c r="F18" s="10">
        <v>3000</v>
      </c>
    </row>
    <row r="19" spans="1:6" ht="14.25">
      <c r="A19" s="6" t="s">
        <v>48</v>
      </c>
      <c r="B19" s="7">
        <v>142500</v>
      </c>
      <c r="C19" s="9">
        <f t="shared" si="0"/>
        <v>121125</v>
      </c>
      <c r="D19" s="12">
        <v>25500</v>
      </c>
      <c r="E19" s="12">
        <f t="shared" si="1"/>
        <v>146625</v>
      </c>
      <c r="F19" s="10">
        <v>3000</v>
      </c>
    </row>
    <row r="20" spans="1:6" ht="14.25">
      <c r="A20" s="6" t="s">
        <v>49</v>
      </c>
      <c r="B20" s="7">
        <v>163900</v>
      </c>
      <c r="C20" s="9">
        <f t="shared" si="0"/>
        <v>139315</v>
      </c>
      <c r="D20" s="12">
        <v>28500</v>
      </c>
      <c r="E20" s="12">
        <f t="shared" si="1"/>
        <v>167815</v>
      </c>
      <c r="F20" s="10">
        <v>3000</v>
      </c>
    </row>
    <row r="21" spans="1:6" ht="14.25">
      <c r="A21" s="6" t="s">
        <v>50</v>
      </c>
      <c r="B21" s="7">
        <v>134900</v>
      </c>
      <c r="C21" s="9">
        <f t="shared" si="0"/>
        <v>114665</v>
      </c>
      <c r="D21" s="12">
        <v>21500</v>
      </c>
      <c r="E21" s="12">
        <f t="shared" si="1"/>
        <v>136165</v>
      </c>
      <c r="F21" s="10">
        <v>3000</v>
      </c>
    </row>
    <row r="22" spans="1:6" ht="14.25">
      <c r="A22" s="6" t="s">
        <v>51</v>
      </c>
      <c r="B22" s="7">
        <v>155300</v>
      </c>
      <c r="C22" s="9">
        <f t="shared" si="0"/>
        <v>132005</v>
      </c>
      <c r="D22" s="12">
        <v>25500</v>
      </c>
      <c r="E22" s="12">
        <f t="shared" si="1"/>
        <v>157505</v>
      </c>
      <c r="F22" s="10">
        <v>3000</v>
      </c>
    </row>
    <row r="23" spans="1:6" ht="14.25">
      <c r="A23" s="6" t="s">
        <v>58</v>
      </c>
      <c r="B23" s="7">
        <v>175900</v>
      </c>
      <c r="C23" s="9">
        <f t="shared" si="0"/>
        <v>149515</v>
      </c>
      <c r="D23" s="12">
        <v>28500</v>
      </c>
      <c r="E23" s="12">
        <f t="shared" si="1"/>
        <v>178015</v>
      </c>
      <c r="F23" s="10">
        <v>3000</v>
      </c>
    </row>
    <row r="24" spans="1:6" ht="14.25">
      <c r="A24" s="6" t="s">
        <v>9</v>
      </c>
      <c r="B24" s="7">
        <v>158900</v>
      </c>
      <c r="C24" s="9">
        <f t="shared" si="0"/>
        <v>135065</v>
      </c>
      <c r="D24" s="12">
        <v>22500</v>
      </c>
      <c r="E24" s="12">
        <f t="shared" si="1"/>
        <v>157565</v>
      </c>
      <c r="F24" s="10">
        <v>3000</v>
      </c>
    </row>
    <row r="25" spans="1:6" ht="14.25">
      <c r="A25" s="6" t="s">
        <v>10</v>
      </c>
      <c r="B25" s="7">
        <v>178700</v>
      </c>
      <c r="C25" s="9">
        <f t="shared" si="0"/>
        <v>151895</v>
      </c>
      <c r="D25" s="12">
        <v>27000</v>
      </c>
      <c r="E25" s="12">
        <f t="shared" si="1"/>
        <v>178895</v>
      </c>
      <c r="F25" s="10">
        <v>3000</v>
      </c>
    </row>
    <row r="26" spans="1:6" ht="14.25">
      <c r="A26" s="6" t="s">
        <v>11</v>
      </c>
      <c r="B26" s="7">
        <v>207700</v>
      </c>
      <c r="C26" s="9">
        <f t="shared" si="0"/>
        <v>176545</v>
      </c>
      <c r="D26" s="12">
        <v>31000</v>
      </c>
      <c r="E26" s="12">
        <f t="shared" si="1"/>
        <v>207545</v>
      </c>
      <c r="F26" s="10">
        <v>3000</v>
      </c>
    </row>
    <row r="27" spans="1:6" ht="14.25">
      <c r="A27" s="6" t="s">
        <v>12</v>
      </c>
      <c r="B27" s="7">
        <v>169700</v>
      </c>
      <c r="C27" s="9">
        <f t="shared" si="0"/>
        <v>144245</v>
      </c>
      <c r="D27" s="12">
        <v>22500</v>
      </c>
      <c r="E27" s="12">
        <f t="shared" si="1"/>
        <v>166745</v>
      </c>
      <c r="F27" s="10">
        <v>3000</v>
      </c>
    </row>
    <row r="28" spans="1:6" ht="14.25">
      <c r="A28" s="6" t="s">
        <v>13</v>
      </c>
      <c r="B28" s="7">
        <v>199900</v>
      </c>
      <c r="C28" s="9">
        <f t="shared" si="0"/>
        <v>169915</v>
      </c>
      <c r="D28" s="12">
        <v>27000</v>
      </c>
      <c r="E28" s="12">
        <f t="shared" si="1"/>
        <v>196915</v>
      </c>
      <c r="F28" s="10">
        <v>3000</v>
      </c>
    </row>
    <row r="29" spans="1:6" ht="14.25">
      <c r="A29" s="6" t="s">
        <v>59</v>
      </c>
      <c r="B29" s="7">
        <v>219300</v>
      </c>
      <c r="C29" s="9">
        <f t="shared" si="0"/>
        <v>186405</v>
      </c>
      <c r="D29" s="12">
        <v>31000</v>
      </c>
      <c r="E29" s="12">
        <f t="shared" si="1"/>
        <v>217405</v>
      </c>
      <c r="F29" s="10">
        <v>3000</v>
      </c>
    </row>
    <row r="30" spans="1:6" ht="14.25">
      <c r="A30" s="6" t="s">
        <v>52</v>
      </c>
      <c r="B30" s="7">
        <v>162700</v>
      </c>
      <c r="C30" s="9">
        <f t="shared" si="0"/>
        <v>138295</v>
      </c>
      <c r="D30" s="12">
        <v>24000</v>
      </c>
      <c r="E30" s="12">
        <f t="shared" si="1"/>
        <v>162295</v>
      </c>
      <c r="F30" s="10">
        <v>4000</v>
      </c>
    </row>
    <row r="31" spans="1:6" ht="14.25">
      <c r="A31" s="6" t="s">
        <v>53</v>
      </c>
      <c r="B31" s="7">
        <v>182500</v>
      </c>
      <c r="C31" s="9">
        <f t="shared" si="0"/>
        <v>155125</v>
      </c>
      <c r="D31" s="12">
        <v>29000</v>
      </c>
      <c r="E31" s="12">
        <f t="shared" si="1"/>
        <v>184125</v>
      </c>
      <c r="F31" s="10">
        <v>4000</v>
      </c>
    </row>
    <row r="32" spans="1:6" ht="14.25">
      <c r="A32" s="6" t="s">
        <v>54</v>
      </c>
      <c r="B32" s="7">
        <v>208700</v>
      </c>
      <c r="C32" s="9">
        <f t="shared" si="0"/>
        <v>177395</v>
      </c>
      <c r="D32" s="12">
        <v>33000</v>
      </c>
      <c r="E32" s="12">
        <f t="shared" si="1"/>
        <v>210395</v>
      </c>
      <c r="F32" s="10">
        <v>4000</v>
      </c>
    </row>
    <row r="33" spans="1:6" ht="14.25">
      <c r="A33" s="6" t="s">
        <v>55</v>
      </c>
      <c r="B33" s="7">
        <v>175300</v>
      </c>
      <c r="C33" s="9">
        <f t="shared" si="0"/>
        <v>149005</v>
      </c>
      <c r="D33" s="12">
        <v>24000</v>
      </c>
      <c r="E33" s="12">
        <f t="shared" si="1"/>
        <v>173005</v>
      </c>
      <c r="F33" s="10">
        <v>4000</v>
      </c>
    </row>
    <row r="34" spans="1:6" ht="14.25">
      <c r="A34" s="6" t="s">
        <v>56</v>
      </c>
      <c r="B34" s="7">
        <v>201500</v>
      </c>
      <c r="C34" s="9">
        <f t="shared" si="0"/>
        <v>171275</v>
      </c>
      <c r="D34" s="12">
        <v>29000</v>
      </c>
      <c r="E34" s="12">
        <f t="shared" si="1"/>
        <v>200275</v>
      </c>
      <c r="F34" s="10">
        <v>4000</v>
      </c>
    </row>
    <row r="35" spans="1:6" ht="14.25">
      <c r="A35" s="6" t="s">
        <v>60</v>
      </c>
      <c r="B35" s="7">
        <v>220900</v>
      </c>
      <c r="C35" s="9">
        <f t="shared" si="0"/>
        <v>187765</v>
      </c>
      <c r="D35" s="12">
        <v>33000</v>
      </c>
      <c r="E35" s="12">
        <f t="shared" si="1"/>
        <v>220765</v>
      </c>
      <c r="F35" s="10">
        <v>4000</v>
      </c>
    </row>
    <row r="36" spans="1:6" ht="14.25">
      <c r="A36" s="6" t="s">
        <v>14</v>
      </c>
      <c r="B36" s="7">
        <v>194700</v>
      </c>
      <c r="C36" s="9">
        <f t="shared" si="0"/>
        <v>165495</v>
      </c>
      <c r="D36" s="12">
        <v>27500</v>
      </c>
      <c r="E36" s="12">
        <f t="shared" si="1"/>
        <v>192995</v>
      </c>
      <c r="F36" s="10">
        <v>5000</v>
      </c>
    </row>
    <row r="37" spans="1:6" ht="14.25">
      <c r="A37" s="6" t="s">
        <v>15</v>
      </c>
      <c r="B37" s="7">
        <v>222300</v>
      </c>
      <c r="C37" s="9">
        <f t="shared" si="0"/>
        <v>188955</v>
      </c>
      <c r="D37" s="12">
        <v>32000</v>
      </c>
      <c r="E37" s="12">
        <f t="shared" si="1"/>
        <v>220955</v>
      </c>
      <c r="F37" s="10">
        <v>5000</v>
      </c>
    </row>
    <row r="38" spans="1:6" ht="14.25">
      <c r="A38" s="6" t="s">
        <v>16</v>
      </c>
      <c r="B38" s="7">
        <v>241500</v>
      </c>
      <c r="C38" s="9">
        <f t="shared" si="0"/>
        <v>205275</v>
      </c>
      <c r="D38" s="12">
        <v>35000</v>
      </c>
      <c r="E38" s="12">
        <f t="shared" si="1"/>
        <v>240275</v>
      </c>
      <c r="F38" s="10">
        <v>5000</v>
      </c>
    </row>
    <row r="39" spans="1:6" ht="14.25">
      <c r="A39" s="6" t="s">
        <v>17</v>
      </c>
      <c r="B39" s="7">
        <v>219700</v>
      </c>
      <c r="C39" s="9">
        <f t="shared" si="0"/>
        <v>186745</v>
      </c>
      <c r="D39" s="12">
        <v>27500</v>
      </c>
      <c r="E39" s="12">
        <f t="shared" si="1"/>
        <v>214245</v>
      </c>
      <c r="F39" s="10">
        <v>5000</v>
      </c>
    </row>
    <row r="40" spans="1:6" ht="14.25">
      <c r="A40" s="6" t="s">
        <v>18</v>
      </c>
      <c r="B40" s="7">
        <v>239900</v>
      </c>
      <c r="C40" s="9">
        <f t="shared" si="0"/>
        <v>203915</v>
      </c>
      <c r="D40" s="12">
        <v>32000</v>
      </c>
      <c r="E40" s="12">
        <f t="shared" si="1"/>
        <v>235915</v>
      </c>
      <c r="F40" s="10">
        <v>5000</v>
      </c>
    </row>
    <row r="41" spans="1:6" ht="14.25">
      <c r="A41" s="6" t="s">
        <v>61</v>
      </c>
      <c r="B41" s="7">
        <v>259900</v>
      </c>
      <c r="C41" s="9">
        <f t="shared" si="0"/>
        <v>220915</v>
      </c>
      <c r="D41" s="12">
        <v>35000</v>
      </c>
      <c r="E41" s="12">
        <f t="shared" si="1"/>
        <v>255915</v>
      </c>
      <c r="F41" s="10">
        <v>5000</v>
      </c>
    </row>
    <row r="42" spans="1:6" ht="14.25">
      <c r="A42" s="6" t="s">
        <v>19</v>
      </c>
      <c r="B42" s="7">
        <v>258500</v>
      </c>
      <c r="C42" s="9">
        <f t="shared" si="0"/>
        <v>219725</v>
      </c>
      <c r="D42" s="12">
        <v>32500</v>
      </c>
      <c r="E42" s="12">
        <f t="shared" si="1"/>
        <v>252225</v>
      </c>
      <c r="F42" s="10">
        <v>5000</v>
      </c>
    </row>
    <row r="43" spans="1:6" ht="14.25">
      <c r="A43" s="6" t="s">
        <v>20</v>
      </c>
      <c r="B43" s="7">
        <v>285300</v>
      </c>
      <c r="C43" s="9">
        <f t="shared" si="0"/>
        <v>242505</v>
      </c>
      <c r="D43" s="12">
        <v>39500</v>
      </c>
      <c r="E43" s="12">
        <f t="shared" si="1"/>
        <v>282005</v>
      </c>
      <c r="F43" s="10">
        <v>5000</v>
      </c>
    </row>
    <row r="44" spans="1:6" ht="14.25">
      <c r="A44" s="6" t="s">
        <v>21</v>
      </c>
      <c r="B44" s="7">
        <v>275300</v>
      </c>
      <c r="C44" s="9">
        <f t="shared" si="0"/>
        <v>234005</v>
      </c>
      <c r="D44" s="12">
        <v>32500</v>
      </c>
      <c r="E44" s="12">
        <f t="shared" si="1"/>
        <v>266505</v>
      </c>
      <c r="F44" s="10">
        <v>5000</v>
      </c>
    </row>
    <row r="45" spans="1:6" ht="14.25">
      <c r="A45" s="6" t="s">
        <v>22</v>
      </c>
      <c r="B45" s="7">
        <v>303500</v>
      </c>
      <c r="C45" s="9">
        <f t="shared" si="0"/>
        <v>257975</v>
      </c>
      <c r="D45" s="12">
        <v>39500</v>
      </c>
      <c r="E45" s="12">
        <f t="shared" si="1"/>
        <v>297475</v>
      </c>
      <c r="F45" s="10">
        <v>5000</v>
      </c>
    </row>
    <row r="46" spans="1:6" ht="14.25">
      <c r="A46" s="6" t="s">
        <v>23</v>
      </c>
      <c r="B46" s="7">
        <v>324300</v>
      </c>
      <c r="C46" s="9">
        <f t="shared" si="0"/>
        <v>275655</v>
      </c>
      <c r="D46" s="12">
        <v>42500</v>
      </c>
      <c r="E46" s="12">
        <f t="shared" si="1"/>
        <v>318155</v>
      </c>
      <c r="F46" s="10">
        <v>7000</v>
      </c>
    </row>
    <row r="47" spans="1:6" ht="14.25">
      <c r="A47" s="6" t="s">
        <v>24</v>
      </c>
      <c r="B47" s="7">
        <v>335300</v>
      </c>
      <c r="C47" s="9">
        <f t="shared" si="0"/>
        <v>285005</v>
      </c>
      <c r="D47" s="12">
        <v>55000</v>
      </c>
      <c r="E47" s="12">
        <f t="shared" si="1"/>
        <v>340005</v>
      </c>
      <c r="F47" s="10">
        <v>7000</v>
      </c>
    </row>
    <row r="48" spans="1:6" ht="14.25">
      <c r="A48" s="6" t="s">
        <v>25</v>
      </c>
      <c r="B48" s="7">
        <v>339700</v>
      </c>
      <c r="C48" s="9">
        <f t="shared" si="0"/>
        <v>288745</v>
      </c>
      <c r="D48" s="12">
        <v>42500</v>
      </c>
      <c r="E48" s="12">
        <f t="shared" si="1"/>
        <v>331245</v>
      </c>
      <c r="F48" s="10">
        <v>7000</v>
      </c>
    </row>
    <row r="49" spans="1:6" ht="14.25">
      <c r="A49" s="6" t="s">
        <v>26</v>
      </c>
      <c r="B49" s="7">
        <v>355300</v>
      </c>
      <c r="C49" s="9">
        <f t="shared" si="0"/>
        <v>302005</v>
      </c>
      <c r="D49" s="12">
        <v>55000</v>
      </c>
      <c r="E49" s="12">
        <f t="shared" si="1"/>
        <v>357005</v>
      </c>
      <c r="F49" s="10">
        <v>7000</v>
      </c>
    </row>
    <row r="50" spans="1:6" ht="14.25">
      <c r="A50" s="6" t="s">
        <v>27</v>
      </c>
      <c r="B50" s="7">
        <v>418500</v>
      </c>
      <c r="C50" s="9">
        <f t="shared" si="0"/>
        <v>355725</v>
      </c>
      <c r="D50" s="12">
        <v>52500</v>
      </c>
      <c r="E50" s="12">
        <f t="shared" si="1"/>
        <v>408225</v>
      </c>
      <c r="F50" s="10">
        <v>7000</v>
      </c>
    </row>
    <row r="51" spans="1:6" ht="14.25">
      <c r="A51" s="6" t="s">
        <v>28</v>
      </c>
      <c r="B51" s="7">
        <v>432500</v>
      </c>
      <c r="C51" s="9">
        <f t="shared" si="0"/>
        <v>367625</v>
      </c>
      <c r="D51" s="12">
        <v>55000</v>
      </c>
      <c r="E51" s="12">
        <f t="shared" si="1"/>
        <v>422625</v>
      </c>
      <c r="F51" s="10">
        <v>7000</v>
      </c>
    </row>
    <row r="52" spans="1:6" ht="14.25">
      <c r="A52" s="6" t="s">
        <v>29</v>
      </c>
      <c r="B52" s="7">
        <v>456300</v>
      </c>
      <c r="C52" s="9">
        <f t="shared" si="0"/>
        <v>387855</v>
      </c>
      <c r="D52" s="12">
        <v>60000</v>
      </c>
      <c r="E52" s="12">
        <f t="shared" si="1"/>
        <v>447855</v>
      </c>
      <c r="F52" s="10">
        <v>7000</v>
      </c>
    </row>
    <row r="53" spans="1:6" ht="14.25">
      <c r="A53" s="6" t="s">
        <v>30</v>
      </c>
      <c r="B53" s="7">
        <v>472700</v>
      </c>
      <c r="C53" s="9">
        <f t="shared" si="0"/>
        <v>401795</v>
      </c>
      <c r="D53" s="12">
        <v>62500</v>
      </c>
      <c r="E53" s="12">
        <f t="shared" si="1"/>
        <v>464295</v>
      </c>
      <c r="F53" s="10">
        <v>7000</v>
      </c>
    </row>
    <row r="54" spans="1:6" ht="14.25">
      <c r="A54" s="6" t="s">
        <v>31</v>
      </c>
      <c r="B54" s="7">
        <v>556900</v>
      </c>
      <c r="C54" s="9">
        <f t="shared" si="0"/>
        <v>473365</v>
      </c>
      <c r="D54" s="12">
        <v>70000</v>
      </c>
      <c r="E54" s="12">
        <f t="shared" si="1"/>
        <v>543365</v>
      </c>
      <c r="F54" s="10">
        <v>12000</v>
      </c>
    </row>
    <row r="55" spans="1:6" ht="14.25">
      <c r="A55" s="6" t="s">
        <v>32</v>
      </c>
      <c r="B55" s="7">
        <v>576500</v>
      </c>
      <c r="C55" s="9">
        <f t="shared" si="0"/>
        <v>490025</v>
      </c>
      <c r="D55" s="12">
        <v>72500</v>
      </c>
      <c r="E55" s="12">
        <f t="shared" si="1"/>
        <v>562525</v>
      </c>
      <c r="F55" s="10">
        <v>12000</v>
      </c>
    </row>
    <row r="56" spans="1:6" ht="14.25">
      <c r="A56" s="6" t="s">
        <v>33</v>
      </c>
      <c r="B56" s="7">
        <v>766900</v>
      </c>
      <c r="C56" s="9">
        <f t="shared" si="0"/>
        <v>651865</v>
      </c>
      <c r="D56" s="12">
        <v>85000</v>
      </c>
      <c r="E56" s="12">
        <f t="shared" si="1"/>
        <v>736865</v>
      </c>
      <c r="F56" s="10">
        <v>12000</v>
      </c>
    </row>
    <row r="57" spans="1:6" ht="14.25">
      <c r="A57" s="6" t="s">
        <v>34</v>
      </c>
      <c r="B57" s="7">
        <v>797700</v>
      </c>
      <c r="C57" s="9">
        <f t="shared" si="0"/>
        <v>678045</v>
      </c>
      <c r="D57" s="12">
        <v>89000</v>
      </c>
      <c r="E57" s="12">
        <f t="shared" si="1"/>
        <v>767045</v>
      </c>
      <c r="F57" s="10">
        <v>12000</v>
      </c>
    </row>
    <row r="58" spans="1:6" ht="14.25">
      <c r="A58" s="6" t="s">
        <v>35</v>
      </c>
      <c r="B58" s="7">
        <v>1113800</v>
      </c>
      <c r="C58" s="9">
        <f t="shared" si="0"/>
        <v>946730</v>
      </c>
      <c r="D58" s="12">
        <v>98000</v>
      </c>
      <c r="E58" s="12">
        <f t="shared" si="1"/>
        <v>1044730</v>
      </c>
      <c r="F58" s="10">
        <v>15000</v>
      </c>
    </row>
    <row r="59" spans="1:6" ht="14.25">
      <c r="A59" s="6" t="s">
        <v>36</v>
      </c>
      <c r="B59" s="7">
        <v>1153000</v>
      </c>
      <c r="C59" s="9">
        <f t="shared" si="0"/>
        <v>980050</v>
      </c>
      <c r="D59" s="12">
        <v>112000</v>
      </c>
      <c r="E59" s="12">
        <f t="shared" si="1"/>
        <v>1092050</v>
      </c>
      <c r="F59" s="10">
        <v>15000</v>
      </c>
    </row>
    <row r="60" spans="1:2" ht="14.25">
      <c r="A60" s="14" t="s">
        <v>0</v>
      </c>
      <c r="B60" s="14"/>
    </row>
    <row r="61" spans="1:2" ht="14.25" customHeight="1">
      <c r="A61" s="13" t="s">
        <v>38</v>
      </c>
      <c r="B61" s="13"/>
    </row>
    <row r="62" ht="14.25">
      <c r="B62" s="4"/>
    </row>
    <row r="63" spans="1:2" ht="14.25">
      <c r="A63" s="3"/>
      <c r="B63" s="4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</sheetData>
  <sheetProtection/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portrait" paperSize="9" scale="76" r:id="rId2"/>
  <headerFooter alignWithMargins="0">
    <oddFooter>&amp;R&amp;"Arial Cyr,полужирный"Страница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E29" sqref="E29"/>
    </sheetView>
  </sheetViews>
  <sheetFormatPr defaultColWidth="8.75390625" defaultRowHeight="12.75"/>
  <sheetData>
    <row r="1" spans="1:13" ht="12.7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>
      <c r="A2" s="15" t="s">
        <v>66</v>
      </c>
      <c r="B2" s="15" t="s">
        <v>67</v>
      </c>
      <c r="C2" s="16">
        <v>0.15</v>
      </c>
      <c r="D2" s="16" t="s">
        <v>63</v>
      </c>
      <c r="E2" s="16" t="s">
        <v>64</v>
      </c>
      <c r="F2" s="15" t="s">
        <v>68</v>
      </c>
      <c r="G2" s="15" t="s">
        <v>69</v>
      </c>
      <c r="H2" s="15" t="s">
        <v>70</v>
      </c>
      <c r="I2" s="15" t="s">
        <v>71</v>
      </c>
      <c r="J2" s="15" t="s">
        <v>72</v>
      </c>
      <c r="K2" s="15" t="s">
        <v>73</v>
      </c>
      <c r="L2" s="15" t="s">
        <v>74</v>
      </c>
      <c r="M2" s="15" t="s">
        <v>75</v>
      </c>
    </row>
    <row r="3" spans="1:13" ht="12.75">
      <c r="A3" s="17">
        <v>3</v>
      </c>
      <c r="B3" s="18">
        <v>73000</v>
      </c>
      <c r="C3" s="18">
        <f aca="true" t="shared" si="0" ref="C3:C37">B3*0.85</f>
        <v>62050</v>
      </c>
      <c r="D3" s="18">
        <f>E3-C3</f>
        <v>22750</v>
      </c>
      <c r="E3" s="18">
        <v>84800</v>
      </c>
      <c r="F3" s="19">
        <v>3</v>
      </c>
      <c r="G3" s="19">
        <v>0.7</v>
      </c>
      <c r="H3" s="19">
        <v>150</v>
      </c>
      <c r="I3" s="19">
        <v>120</v>
      </c>
      <c r="J3" s="19">
        <v>1</v>
      </c>
      <c r="K3" s="19">
        <v>0.82</v>
      </c>
      <c r="L3" s="19">
        <v>2.03</v>
      </c>
      <c r="M3" s="19">
        <v>1.2</v>
      </c>
    </row>
    <row r="4" spans="1:13" ht="12.75">
      <c r="A4" s="17">
        <v>4</v>
      </c>
      <c r="B4" s="18">
        <v>78900</v>
      </c>
      <c r="C4" s="18">
        <f t="shared" si="0"/>
        <v>67065</v>
      </c>
      <c r="D4" s="18">
        <f aca="true" t="shared" si="1" ref="D4:D40">E4-C4</f>
        <v>22700</v>
      </c>
      <c r="E4" s="18">
        <v>89765</v>
      </c>
      <c r="F4" s="19">
        <v>4</v>
      </c>
      <c r="G4" s="19">
        <v>0.8</v>
      </c>
      <c r="H4" s="19">
        <v>180</v>
      </c>
      <c r="I4" s="19">
        <v>150</v>
      </c>
      <c r="J4" s="19">
        <v>1.12</v>
      </c>
      <c r="K4" s="19">
        <v>0.94</v>
      </c>
      <c r="L4" s="19">
        <v>2.28</v>
      </c>
      <c r="M4" s="19">
        <v>1.2</v>
      </c>
    </row>
    <row r="5" spans="1:13" ht="12.75">
      <c r="A5" s="17">
        <v>5</v>
      </c>
      <c r="B5" s="18">
        <v>89500</v>
      </c>
      <c r="C5" s="18">
        <f t="shared" si="0"/>
        <v>76075</v>
      </c>
      <c r="D5" s="18">
        <f t="shared" si="1"/>
        <v>19825</v>
      </c>
      <c r="E5" s="18">
        <v>95900</v>
      </c>
      <c r="F5" s="19">
        <v>5</v>
      </c>
      <c r="G5" s="19">
        <v>1</v>
      </c>
      <c r="H5" s="19">
        <v>250</v>
      </c>
      <c r="I5" s="19">
        <v>250</v>
      </c>
      <c r="J5" s="19">
        <v>1.3</v>
      </c>
      <c r="K5" s="19">
        <v>1</v>
      </c>
      <c r="L5" s="19">
        <v>2.36</v>
      </c>
      <c r="M5" s="19">
        <v>1.6</v>
      </c>
    </row>
    <row r="6" spans="1:13" ht="12.75">
      <c r="A6" s="17" t="s">
        <v>76</v>
      </c>
      <c r="B6" s="18">
        <v>91700</v>
      </c>
      <c r="C6" s="18">
        <f t="shared" si="0"/>
        <v>77945</v>
      </c>
      <c r="D6" s="18">
        <f t="shared" si="1"/>
        <v>20505</v>
      </c>
      <c r="E6" s="18">
        <v>98450</v>
      </c>
      <c r="F6" s="19">
        <v>5</v>
      </c>
      <c r="G6" s="19">
        <v>1</v>
      </c>
      <c r="H6" s="19">
        <v>250</v>
      </c>
      <c r="I6" s="19">
        <v>270</v>
      </c>
      <c r="J6" s="19">
        <v>1.3</v>
      </c>
      <c r="K6" s="19">
        <v>1</v>
      </c>
      <c r="L6" s="19">
        <v>2.5</v>
      </c>
      <c r="M6" s="19">
        <v>1.6</v>
      </c>
    </row>
    <row r="7" spans="1:13" ht="12.75">
      <c r="A7" s="20" t="s">
        <v>77</v>
      </c>
      <c r="B7" s="21">
        <v>114100</v>
      </c>
      <c r="C7" s="21">
        <f t="shared" si="0"/>
        <v>96985</v>
      </c>
      <c r="D7" s="18">
        <f t="shared" si="1"/>
        <v>18215</v>
      </c>
      <c r="E7" s="21">
        <v>115200</v>
      </c>
      <c r="F7" s="22">
        <v>5</v>
      </c>
      <c r="G7" s="22">
        <v>1</v>
      </c>
      <c r="H7" s="22">
        <v>250</v>
      </c>
      <c r="I7" s="22">
        <v>300</v>
      </c>
      <c r="J7" s="22">
        <v>1.16</v>
      </c>
      <c r="K7" s="22">
        <v>1</v>
      </c>
      <c r="L7" s="22">
        <v>3</v>
      </c>
      <c r="M7" s="22">
        <v>1.6</v>
      </c>
    </row>
    <row r="8" spans="1:13" ht="12.75">
      <c r="A8" s="17">
        <v>6</v>
      </c>
      <c r="B8" s="18">
        <v>95200</v>
      </c>
      <c r="C8" s="18">
        <f t="shared" si="0"/>
        <v>80920</v>
      </c>
      <c r="D8" s="18">
        <f t="shared" si="1"/>
        <v>22280</v>
      </c>
      <c r="E8" s="18">
        <v>103200</v>
      </c>
      <c r="F8" s="19">
        <v>6</v>
      </c>
      <c r="G8" s="19">
        <v>1.2</v>
      </c>
      <c r="H8" s="19">
        <v>280</v>
      </c>
      <c r="I8" s="19">
        <v>210</v>
      </c>
      <c r="J8" s="19">
        <v>1.2</v>
      </c>
      <c r="K8" s="19">
        <v>1.15</v>
      </c>
      <c r="L8" s="19">
        <v>2.36</v>
      </c>
      <c r="M8" s="19">
        <v>1.8</v>
      </c>
    </row>
    <row r="9" spans="1:13" ht="12.75">
      <c r="A9" s="17" t="s">
        <v>78</v>
      </c>
      <c r="B9" s="18">
        <v>97500</v>
      </c>
      <c r="C9" s="18">
        <f t="shared" si="0"/>
        <v>82875</v>
      </c>
      <c r="D9" s="18">
        <f t="shared" si="1"/>
        <v>22325</v>
      </c>
      <c r="E9" s="18">
        <v>105200</v>
      </c>
      <c r="F9" s="19">
        <v>6</v>
      </c>
      <c r="G9" s="19">
        <v>1.2</v>
      </c>
      <c r="H9" s="19">
        <v>280</v>
      </c>
      <c r="I9" s="19">
        <v>220</v>
      </c>
      <c r="J9" s="19">
        <v>1.2</v>
      </c>
      <c r="K9" s="19">
        <v>1.15</v>
      </c>
      <c r="L9" s="19">
        <v>2.5</v>
      </c>
      <c r="M9" s="19">
        <v>1.8</v>
      </c>
    </row>
    <row r="10" spans="1:13" ht="12.75">
      <c r="A10" s="20" t="s">
        <v>79</v>
      </c>
      <c r="B10" s="21">
        <v>114800</v>
      </c>
      <c r="C10" s="21">
        <f t="shared" si="0"/>
        <v>97580</v>
      </c>
      <c r="D10" s="18">
        <f t="shared" si="1"/>
        <v>23620</v>
      </c>
      <c r="E10" s="21">
        <v>121200</v>
      </c>
      <c r="F10" s="22">
        <v>6</v>
      </c>
      <c r="G10" s="22">
        <v>1.2</v>
      </c>
      <c r="H10" s="22">
        <v>280</v>
      </c>
      <c r="I10" s="22">
        <v>285</v>
      </c>
      <c r="J10" s="22">
        <v>1.2</v>
      </c>
      <c r="K10" s="22">
        <v>1.16</v>
      </c>
      <c r="L10" s="22">
        <v>3</v>
      </c>
      <c r="M10" s="22">
        <v>1.8</v>
      </c>
    </row>
    <row r="11" spans="1:13" ht="12.75">
      <c r="A11" s="17">
        <v>7</v>
      </c>
      <c r="B11" s="18">
        <v>106000</v>
      </c>
      <c r="C11" s="18">
        <f t="shared" si="0"/>
        <v>90100</v>
      </c>
      <c r="D11" s="18">
        <f t="shared" si="1"/>
        <v>24900</v>
      </c>
      <c r="E11" s="18">
        <v>115000</v>
      </c>
      <c r="F11" s="19">
        <v>7</v>
      </c>
      <c r="G11" s="19">
        <v>1.4</v>
      </c>
      <c r="H11" s="19">
        <v>300</v>
      </c>
      <c r="I11" s="19">
        <v>250</v>
      </c>
      <c r="J11" s="19">
        <v>1.3</v>
      </c>
      <c r="K11" s="19">
        <v>1.16</v>
      </c>
      <c r="L11" s="19">
        <v>2.36</v>
      </c>
      <c r="M11" s="19">
        <v>2</v>
      </c>
    </row>
    <row r="12" spans="1:13" ht="12.75">
      <c r="A12" s="17" t="s">
        <v>80</v>
      </c>
      <c r="B12" s="18">
        <v>107500</v>
      </c>
      <c r="C12" s="18">
        <f t="shared" si="0"/>
        <v>91375</v>
      </c>
      <c r="D12" s="18">
        <f t="shared" si="1"/>
        <v>25625</v>
      </c>
      <c r="E12" s="18">
        <v>117000</v>
      </c>
      <c r="F12" s="19">
        <v>7</v>
      </c>
      <c r="G12" s="19">
        <v>1.4</v>
      </c>
      <c r="H12" s="19">
        <v>300</v>
      </c>
      <c r="I12" s="19">
        <v>260</v>
      </c>
      <c r="J12" s="19">
        <v>1.3</v>
      </c>
      <c r="K12" s="19">
        <v>1.16</v>
      </c>
      <c r="L12" s="19">
        <v>2.5</v>
      </c>
      <c r="M12" s="19">
        <v>2</v>
      </c>
    </row>
    <row r="13" spans="1:13" ht="12.75">
      <c r="A13" s="20" t="s">
        <v>81</v>
      </c>
      <c r="B13" s="21">
        <v>124000</v>
      </c>
      <c r="C13" s="21">
        <f t="shared" si="0"/>
        <v>105400</v>
      </c>
      <c r="D13" s="18">
        <f t="shared" si="1"/>
        <v>25000</v>
      </c>
      <c r="E13" s="21">
        <v>130400</v>
      </c>
      <c r="F13" s="22">
        <v>7</v>
      </c>
      <c r="G13" s="22">
        <v>1.4</v>
      </c>
      <c r="H13" s="22">
        <v>300</v>
      </c>
      <c r="I13" s="22">
        <v>315</v>
      </c>
      <c r="J13" s="22">
        <v>1.3</v>
      </c>
      <c r="K13" s="22">
        <v>1.16</v>
      </c>
      <c r="L13" s="22">
        <v>3</v>
      </c>
      <c r="M13" s="22">
        <v>2</v>
      </c>
    </row>
    <row r="14" spans="1:13" ht="12.75">
      <c r="A14" s="17">
        <v>8</v>
      </c>
      <c r="B14" s="18">
        <v>109500</v>
      </c>
      <c r="C14" s="18">
        <f t="shared" si="0"/>
        <v>93075</v>
      </c>
      <c r="D14" s="18">
        <f t="shared" si="1"/>
        <v>24725</v>
      </c>
      <c r="E14" s="18">
        <v>117800</v>
      </c>
      <c r="F14" s="19">
        <v>8</v>
      </c>
      <c r="G14" s="19">
        <v>1</v>
      </c>
      <c r="H14" s="19">
        <v>350</v>
      </c>
      <c r="I14" s="19">
        <v>320</v>
      </c>
      <c r="J14" s="19">
        <v>1.5</v>
      </c>
      <c r="K14" s="19">
        <v>1.04</v>
      </c>
      <c r="L14" s="19">
        <v>2.36</v>
      </c>
      <c r="M14" s="19">
        <v>2.1</v>
      </c>
    </row>
    <row r="15" spans="1:13" ht="12.75">
      <c r="A15" s="17" t="s">
        <v>82</v>
      </c>
      <c r="B15" s="18">
        <v>112500</v>
      </c>
      <c r="C15" s="18">
        <f t="shared" si="0"/>
        <v>95625</v>
      </c>
      <c r="D15" s="18">
        <f t="shared" si="1"/>
        <v>24175</v>
      </c>
      <c r="E15" s="18">
        <v>119800</v>
      </c>
      <c r="F15" s="19">
        <v>8</v>
      </c>
      <c r="G15" s="19">
        <v>1</v>
      </c>
      <c r="H15" s="19">
        <v>350</v>
      </c>
      <c r="I15" s="19">
        <v>340</v>
      </c>
      <c r="J15" s="19">
        <v>1.5</v>
      </c>
      <c r="K15" s="19">
        <v>1.04</v>
      </c>
      <c r="L15" s="19">
        <v>2.5</v>
      </c>
      <c r="M15" s="19">
        <v>2.1</v>
      </c>
    </row>
    <row r="16" spans="1:13" ht="12.75">
      <c r="A16" s="20" t="s">
        <v>83</v>
      </c>
      <c r="B16" s="21">
        <v>125000</v>
      </c>
      <c r="C16" s="21">
        <f t="shared" si="0"/>
        <v>106250</v>
      </c>
      <c r="D16" s="18">
        <f t="shared" si="1"/>
        <v>25150</v>
      </c>
      <c r="E16" s="21">
        <v>131400</v>
      </c>
      <c r="F16" s="22">
        <v>8</v>
      </c>
      <c r="G16" s="22">
        <v>1</v>
      </c>
      <c r="H16" s="22">
        <v>350</v>
      </c>
      <c r="I16" s="22">
        <v>350</v>
      </c>
      <c r="J16" s="22">
        <v>1.5</v>
      </c>
      <c r="K16" s="22">
        <v>1.16</v>
      </c>
      <c r="L16" s="22">
        <v>3</v>
      </c>
      <c r="M16" s="22">
        <v>2.1</v>
      </c>
    </row>
    <row r="17" spans="1:13" ht="12.75">
      <c r="A17" s="17">
        <v>9</v>
      </c>
      <c r="B17" s="18">
        <v>114400</v>
      </c>
      <c r="C17" s="18">
        <f t="shared" si="0"/>
        <v>97240</v>
      </c>
      <c r="D17" s="18">
        <f t="shared" si="1"/>
        <v>25460</v>
      </c>
      <c r="E17" s="18">
        <v>122700</v>
      </c>
      <c r="F17" s="19">
        <v>9</v>
      </c>
      <c r="G17" s="19">
        <v>1.8</v>
      </c>
      <c r="H17" s="19">
        <v>450</v>
      </c>
      <c r="I17" s="19">
        <v>290</v>
      </c>
      <c r="J17" s="19">
        <v>1.7</v>
      </c>
      <c r="K17" s="19">
        <v>1.16</v>
      </c>
      <c r="L17" s="19">
        <v>2.36</v>
      </c>
      <c r="M17" s="19">
        <v>2.6</v>
      </c>
    </row>
    <row r="18" spans="1:13" ht="12.75">
      <c r="A18" s="17" t="s">
        <v>84</v>
      </c>
      <c r="B18" s="18">
        <v>117000</v>
      </c>
      <c r="C18" s="18">
        <f t="shared" si="0"/>
        <v>99450</v>
      </c>
      <c r="D18" s="18">
        <f t="shared" si="1"/>
        <v>25250</v>
      </c>
      <c r="E18" s="18">
        <v>124700</v>
      </c>
      <c r="F18" s="19">
        <v>9</v>
      </c>
      <c r="G18" s="19">
        <v>1.8</v>
      </c>
      <c r="H18" s="19">
        <v>450</v>
      </c>
      <c r="I18" s="19">
        <v>300</v>
      </c>
      <c r="J18" s="19">
        <v>1.7</v>
      </c>
      <c r="K18" s="19">
        <v>1.16</v>
      </c>
      <c r="L18" s="19">
        <v>2.5</v>
      </c>
      <c r="M18" s="19">
        <v>2.6</v>
      </c>
    </row>
    <row r="19" spans="1:13" ht="12.75">
      <c r="A19" s="20" t="s">
        <v>85</v>
      </c>
      <c r="B19" s="21">
        <v>130500</v>
      </c>
      <c r="C19" s="21">
        <f t="shared" si="0"/>
        <v>110925</v>
      </c>
      <c r="D19" s="18">
        <f t="shared" si="1"/>
        <v>25975</v>
      </c>
      <c r="E19" s="21">
        <v>136900</v>
      </c>
      <c r="F19" s="22">
        <v>9</v>
      </c>
      <c r="G19" s="22">
        <v>1.8</v>
      </c>
      <c r="H19" s="22">
        <v>450</v>
      </c>
      <c r="I19" s="22">
        <v>360</v>
      </c>
      <c r="J19" s="22">
        <v>1.7</v>
      </c>
      <c r="K19" s="22">
        <v>1.16</v>
      </c>
      <c r="L19" s="22">
        <v>3</v>
      </c>
      <c r="M19" s="22">
        <v>2.6</v>
      </c>
    </row>
    <row r="20" spans="1:13" ht="12.75">
      <c r="A20" s="17">
        <v>10</v>
      </c>
      <c r="B20" s="18">
        <v>141700</v>
      </c>
      <c r="C20" s="18">
        <f t="shared" si="0"/>
        <v>120445</v>
      </c>
      <c r="D20" s="18">
        <f t="shared" si="1"/>
        <v>20955</v>
      </c>
      <c r="E20" s="18">
        <v>141400</v>
      </c>
      <c r="F20" s="19">
        <v>10</v>
      </c>
      <c r="G20" s="19">
        <v>2</v>
      </c>
      <c r="H20" s="19">
        <v>550</v>
      </c>
      <c r="I20" s="19">
        <v>380</v>
      </c>
      <c r="J20" s="19">
        <v>2</v>
      </c>
      <c r="K20" s="19">
        <v>1.04</v>
      </c>
      <c r="L20" s="19">
        <v>2.36</v>
      </c>
      <c r="M20" s="19">
        <v>3.72</v>
      </c>
    </row>
    <row r="21" spans="1:13" ht="12.75">
      <c r="A21" s="17" t="s">
        <v>86</v>
      </c>
      <c r="B21" s="18">
        <v>143700</v>
      </c>
      <c r="C21" s="18">
        <f t="shared" si="0"/>
        <v>122145</v>
      </c>
      <c r="D21" s="18">
        <f t="shared" si="1"/>
        <v>21255</v>
      </c>
      <c r="E21" s="18">
        <v>143400</v>
      </c>
      <c r="F21" s="19">
        <v>10</v>
      </c>
      <c r="G21" s="19">
        <v>2</v>
      </c>
      <c r="H21" s="19">
        <v>550</v>
      </c>
      <c r="I21" s="19">
        <v>400</v>
      </c>
      <c r="J21" s="19">
        <v>2</v>
      </c>
      <c r="K21" s="19">
        <v>1.04</v>
      </c>
      <c r="L21" s="19">
        <v>2.5</v>
      </c>
      <c r="M21" s="19">
        <v>3.72</v>
      </c>
    </row>
    <row r="22" spans="1:13" ht="12.75">
      <c r="A22" s="20" t="s">
        <v>87</v>
      </c>
      <c r="B22" s="21">
        <v>161100</v>
      </c>
      <c r="C22" s="21">
        <f t="shared" si="0"/>
        <v>136935</v>
      </c>
      <c r="D22" s="18">
        <f t="shared" si="1"/>
        <v>21365</v>
      </c>
      <c r="E22" s="21">
        <v>158300</v>
      </c>
      <c r="F22" s="22">
        <v>10</v>
      </c>
      <c r="G22" s="22">
        <v>2</v>
      </c>
      <c r="H22" s="22">
        <v>550</v>
      </c>
      <c r="I22" s="22">
        <v>450</v>
      </c>
      <c r="J22" s="22">
        <v>2</v>
      </c>
      <c r="K22" s="22">
        <v>1.16</v>
      </c>
      <c r="L22" s="22">
        <v>3</v>
      </c>
      <c r="M22" s="22">
        <v>3.72</v>
      </c>
    </row>
    <row r="23" spans="1:13" ht="12.75">
      <c r="A23" s="17">
        <v>15</v>
      </c>
      <c r="B23" s="18">
        <v>172000</v>
      </c>
      <c r="C23" s="18">
        <f t="shared" si="0"/>
        <v>146200</v>
      </c>
      <c r="D23" s="18">
        <f t="shared" si="1"/>
        <v>31000</v>
      </c>
      <c r="E23" s="18">
        <v>177200</v>
      </c>
      <c r="F23" s="19">
        <v>15</v>
      </c>
      <c r="G23" s="19">
        <v>3</v>
      </c>
      <c r="H23" s="19">
        <v>650</v>
      </c>
      <c r="I23" s="19">
        <v>480</v>
      </c>
      <c r="J23" s="19">
        <v>2.5</v>
      </c>
      <c r="K23" s="19">
        <v>1.04</v>
      </c>
      <c r="L23" s="19">
        <v>2.36</v>
      </c>
      <c r="M23" s="19">
        <v>3.5</v>
      </c>
    </row>
    <row r="24" spans="1:13" ht="12.75">
      <c r="A24" s="17" t="s">
        <v>88</v>
      </c>
      <c r="B24" s="18">
        <v>178800</v>
      </c>
      <c r="C24" s="18">
        <f t="shared" si="0"/>
        <v>151980</v>
      </c>
      <c r="D24" s="18">
        <f t="shared" si="1"/>
        <v>28720</v>
      </c>
      <c r="E24" s="18">
        <v>180700</v>
      </c>
      <c r="F24" s="19">
        <v>15</v>
      </c>
      <c r="G24" s="19">
        <v>3</v>
      </c>
      <c r="H24" s="19">
        <v>650</v>
      </c>
      <c r="I24" s="19">
        <v>500</v>
      </c>
      <c r="J24" s="19">
        <v>2.5</v>
      </c>
      <c r="K24" s="19">
        <v>1.04</v>
      </c>
      <c r="L24" s="19">
        <v>2.5</v>
      </c>
      <c r="M24" s="19">
        <v>3.5</v>
      </c>
    </row>
    <row r="25" spans="1:13" ht="12.75">
      <c r="A25" s="20" t="s">
        <v>89</v>
      </c>
      <c r="B25" s="21">
        <v>196300</v>
      </c>
      <c r="C25" s="21">
        <f t="shared" si="0"/>
        <v>166855</v>
      </c>
      <c r="D25" s="18">
        <f t="shared" si="1"/>
        <v>29245</v>
      </c>
      <c r="E25" s="21">
        <v>196100</v>
      </c>
      <c r="F25" s="22">
        <v>15</v>
      </c>
      <c r="G25" s="22">
        <v>3</v>
      </c>
      <c r="H25" s="22">
        <v>650</v>
      </c>
      <c r="I25" s="22">
        <v>570</v>
      </c>
      <c r="J25" s="22">
        <v>2.5</v>
      </c>
      <c r="K25" s="22">
        <v>1.16</v>
      </c>
      <c r="L25" s="22">
        <v>3</v>
      </c>
      <c r="M25" s="22">
        <v>3.5</v>
      </c>
    </row>
    <row r="26" spans="1:13" ht="12.75">
      <c r="A26" s="17">
        <v>20</v>
      </c>
      <c r="B26" s="18">
        <v>226800</v>
      </c>
      <c r="C26" s="18">
        <f t="shared" si="0"/>
        <v>192780</v>
      </c>
      <c r="D26" s="18">
        <f t="shared" si="1"/>
        <v>38520</v>
      </c>
      <c r="E26" s="18">
        <v>231300</v>
      </c>
      <c r="F26" s="19">
        <v>20</v>
      </c>
      <c r="G26" s="19">
        <v>4</v>
      </c>
      <c r="H26" s="19">
        <v>850</v>
      </c>
      <c r="I26" s="19">
        <v>540</v>
      </c>
      <c r="J26" s="19">
        <v>2</v>
      </c>
      <c r="K26" s="19">
        <v>1.54</v>
      </c>
      <c r="L26" s="19">
        <v>2.36</v>
      </c>
      <c r="M26" s="19">
        <v>3.9</v>
      </c>
    </row>
    <row r="27" spans="1:13" ht="12.75">
      <c r="A27" s="17" t="s">
        <v>90</v>
      </c>
      <c r="B27" s="18">
        <v>237500</v>
      </c>
      <c r="C27" s="18">
        <f t="shared" si="0"/>
        <v>201875</v>
      </c>
      <c r="D27" s="18">
        <f t="shared" si="1"/>
        <v>38500</v>
      </c>
      <c r="E27" s="18">
        <v>240375</v>
      </c>
      <c r="F27" s="19">
        <v>20</v>
      </c>
      <c r="G27" s="19">
        <v>4</v>
      </c>
      <c r="H27" s="19">
        <v>850</v>
      </c>
      <c r="I27" s="19">
        <v>550</v>
      </c>
      <c r="J27" s="19">
        <v>2</v>
      </c>
      <c r="K27" s="19">
        <v>1.54</v>
      </c>
      <c r="L27" s="19">
        <v>2.5</v>
      </c>
      <c r="M27" s="19">
        <v>3.9</v>
      </c>
    </row>
    <row r="28" spans="1:13" ht="12.75">
      <c r="A28" s="20" t="s">
        <v>91</v>
      </c>
      <c r="B28" s="21">
        <v>250000</v>
      </c>
      <c r="C28" s="21">
        <f t="shared" si="0"/>
        <v>212500</v>
      </c>
      <c r="D28" s="18">
        <f t="shared" si="1"/>
        <v>37900</v>
      </c>
      <c r="E28" s="21">
        <v>250400</v>
      </c>
      <c r="F28" s="22">
        <v>20</v>
      </c>
      <c r="G28" s="22">
        <v>4</v>
      </c>
      <c r="H28" s="22">
        <v>850</v>
      </c>
      <c r="I28" s="22">
        <v>580</v>
      </c>
      <c r="J28" s="22">
        <v>2</v>
      </c>
      <c r="K28" s="22">
        <v>1.66</v>
      </c>
      <c r="L28" s="22">
        <v>3</v>
      </c>
      <c r="M28" s="22">
        <v>3.9</v>
      </c>
    </row>
    <row r="29" spans="1:13" ht="12.75">
      <c r="A29" s="17">
        <v>30</v>
      </c>
      <c r="B29" s="18">
        <v>285000</v>
      </c>
      <c r="C29" s="18">
        <f t="shared" si="0"/>
        <v>242250</v>
      </c>
      <c r="D29" s="18">
        <f t="shared" si="1"/>
        <v>42500</v>
      </c>
      <c r="E29" s="18">
        <v>284750</v>
      </c>
      <c r="F29" s="19">
        <v>30</v>
      </c>
      <c r="G29" s="19">
        <v>6</v>
      </c>
      <c r="H29" s="19">
        <v>1200</v>
      </c>
      <c r="I29" s="19">
        <v>640</v>
      </c>
      <c r="J29" s="19">
        <v>2.16</v>
      </c>
      <c r="K29" s="19">
        <v>2</v>
      </c>
      <c r="L29" s="19">
        <v>2.36</v>
      </c>
      <c r="M29" s="19">
        <v>6.8</v>
      </c>
    </row>
    <row r="30" spans="1:13" ht="12.75">
      <c r="A30" s="17" t="s">
        <v>92</v>
      </c>
      <c r="B30" s="18">
        <v>290600</v>
      </c>
      <c r="C30" s="18">
        <f t="shared" si="0"/>
        <v>247010</v>
      </c>
      <c r="D30" s="18">
        <f t="shared" si="1"/>
        <v>42500</v>
      </c>
      <c r="E30" s="18">
        <v>289510</v>
      </c>
      <c r="F30" s="19">
        <v>30</v>
      </c>
      <c r="G30" s="19">
        <v>6</v>
      </c>
      <c r="H30" s="19">
        <v>1200</v>
      </c>
      <c r="I30" s="19">
        <v>650</v>
      </c>
      <c r="J30" s="19">
        <v>2.16</v>
      </c>
      <c r="K30" s="19">
        <v>2</v>
      </c>
      <c r="L30" s="19">
        <v>2.5</v>
      </c>
      <c r="M30" s="19">
        <v>6.8</v>
      </c>
    </row>
    <row r="31" spans="1:13" ht="12.75">
      <c r="A31" s="20" t="s">
        <v>93</v>
      </c>
      <c r="B31" s="21">
        <v>295300</v>
      </c>
      <c r="C31" s="21">
        <f t="shared" si="0"/>
        <v>251005</v>
      </c>
      <c r="D31" s="18">
        <f t="shared" si="1"/>
        <v>55000</v>
      </c>
      <c r="E31" s="21">
        <v>306005</v>
      </c>
      <c r="F31" s="22">
        <v>30</v>
      </c>
      <c r="G31" s="22">
        <v>6</v>
      </c>
      <c r="H31" s="22">
        <v>1200</v>
      </c>
      <c r="I31" s="22">
        <v>650</v>
      </c>
      <c r="J31" s="22">
        <v>2.16</v>
      </c>
      <c r="K31" s="22">
        <v>2</v>
      </c>
      <c r="L31" s="22">
        <v>3</v>
      </c>
      <c r="M31" s="22">
        <v>6.8</v>
      </c>
    </row>
    <row r="32" spans="1:13" ht="12.75">
      <c r="A32" s="17">
        <v>40</v>
      </c>
      <c r="B32" s="18">
        <v>327000</v>
      </c>
      <c r="C32" s="18">
        <f t="shared" si="0"/>
        <v>277950</v>
      </c>
      <c r="D32" s="18">
        <f t="shared" si="1"/>
        <v>52500</v>
      </c>
      <c r="E32" s="18">
        <v>330450</v>
      </c>
      <c r="F32" s="19">
        <v>40</v>
      </c>
      <c r="G32" s="19">
        <v>8</v>
      </c>
      <c r="H32" s="19">
        <v>1500</v>
      </c>
      <c r="I32" s="19">
        <v>790</v>
      </c>
      <c r="J32" s="19">
        <v>2.5</v>
      </c>
      <c r="K32" s="19">
        <v>2.16</v>
      </c>
      <c r="L32" s="19">
        <v>2.36</v>
      </c>
      <c r="M32" s="19">
        <v>7.3</v>
      </c>
    </row>
    <row r="33" spans="1:13" ht="12.75">
      <c r="A33" s="17" t="s">
        <v>94</v>
      </c>
      <c r="B33" s="18">
        <v>349000</v>
      </c>
      <c r="C33" s="18">
        <f t="shared" si="0"/>
        <v>296650</v>
      </c>
      <c r="D33" s="18">
        <f t="shared" si="1"/>
        <v>52500</v>
      </c>
      <c r="E33" s="18">
        <v>349150</v>
      </c>
      <c r="F33" s="19">
        <v>40</v>
      </c>
      <c r="G33" s="19">
        <v>8</v>
      </c>
      <c r="H33" s="19">
        <v>1500</v>
      </c>
      <c r="I33" s="19">
        <v>800</v>
      </c>
      <c r="J33" s="19">
        <v>2.5</v>
      </c>
      <c r="K33" s="19">
        <v>2.16</v>
      </c>
      <c r="L33" s="19">
        <v>2.5</v>
      </c>
      <c r="M33" s="19">
        <v>7.3</v>
      </c>
    </row>
    <row r="34" spans="1:13" ht="12.75">
      <c r="A34" s="20" t="s">
        <v>95</v>
      </c>
      <c r="B34" s="21">
        <v>370400</v>
      </c>
      <c r="C34" s="21">
        <f t="shared" si="0"/>
        <v>314840</v>
      </c>
      <c r="D34" s="18">
        <f t="shared" si="1"/>
        <v>62000</v>
      </c>
      <c r="E34" s="21">
        <v>376840</v>
      </c>
      <c r="F34" s="22">
        <v>40</v>
      </c>
      <c r="G34" s="22">
        <v>8</v>
      </c>
      <c r="H34" s="22">
        <v>1500</v>
      </c>
      <c r="I34" s="22">
        <v>870</v>
      </c>
      <c r="J34" s="22">
        <v>2.5</v>
      </c>
      <c r="K34" s="22">
        <v>2.16</v>
      </c>
      <c r="L34" s="22">
        <v>3</v>
      </c>
      <c r="M34" s="22">
        <v>7.3</v>
      </c>
    </row>
    <row r="35" spans="1:13" ht="12.75">
      <c r="A35" s="17">
        <v>50</v>
      </c>
      <c r="B35" s="18">
        <v>389800</v>
      </c>
      <c r="C35" s="18">
        <f t="shared" si="0"/>
        <v>331330</v>
      </c>
      <c r="D35" s="18">
        <f t="shared" si="1"/>
        <v>60000</v>
      </c>
      <c r="E35" s="18">
        <v>391330</v>
      </c>
      <c r="F35" s="19">
        <v>50</v>
      </c>
      <c r="G35" s="19">
        <v>10</v>
      </c>
      <c r="H35" s="19">
        <v>1800</v>
      </c>
      <c r="I35" s="19">
        <v>940</v>
      </c>
      <c r="J35" s="19">
        <v>3.01</v>
      </c>
      <c r="K35" s="19">
        <v>2.16</v>
      </c>
      <c r="L35" s="19">
        <v>2.36</v>
      </c>
      <c r="M35" s="19">
        <v>7.8</v>
      </c>
    </row>
    <row r="36" spans="1:13" ht="12.75">
      <c r="A36" s="17" t="s">
        <v>96</v>
      </c>
      <c r="B36" s="18">
        <v>394800</v>
      </c>
      <c r="C36" s="18">
        <f t="shared" si="0"/>
        <v>335580</v>
      </c>
      <c r="D36" s="18">
        <f t="shared" si="1"/>
        <v>60000</v>
      </c>
      <c r="E36" s="18">
        <v>395580</v>
      </c>
      <c r="F36" s="19">
        <v>50</v>
      </c>
      <c r="G36" s="19">
        <v>10</v>
      </c>
      <c r="H36" s="19">
        <v>1800</v>
      </c>
      <c r="I36" s="19">
        <v>950</v>
      </c>
      <c r="J36" s="19">
        <v>3.03</v>
      </c>
      <c r="K36" s="19">
        <v>2.16</v>
      </c>
      <c r="L36" s="19">
        <v>2.5</v>
      </c>
      <c r="M36" s="19">
        <v>7.8</v>
      </c>
    </row>
    <row r="37" spans="1:13" ht="12.75">
      <c r="A37" s="20" t="s">
        <v>97</v>
      </c>
      <c r="B37" s="21">
        <v>410000</v>
      </c>
      <c r="C37" s="21">
        <f t="shared" si="0"/>
        <v>348500</v>
      </c>
      <c r="D37" s="18">
        <f t="shared" si="1"/>
        <v>72000</v>
      </c>
      <c r="E37" s="21">
        <v>420500</v>
      </c>
      <c r="F37" s="22">
        <v>50</v>
      </c>
      <c r="G37" s="22">
        <v>10</v>
      </c>
      <c r="H37" s="22">
        <v>1800</v>
      </c>
      <c r="I37" s="22">
        <v>980</v>
      </c>
      <c r="J37" s="22">
        <v>3.01</v>
      </c>
      <c r="K37" s="22">
        <v>2.16</v>
      </c>
      <c r="L37" s="22">
        <v>3</v>
      </c>
      <c r="M37" s="22">
        <v>7.8</v>
      </c>
    </row>
    <row r="38" spans="1:13" ht="12.75">
      <c r="A38" s="17">
        <v>75</v>
      </c>
      <c r="B38" s="23">
        <v>495000</v>
      </c>
      <c r="C38" s="23">
        <v>420750</v>
      </c>
      <c r="D38" s="18">
        <f t="shared" si="1"/>
        <v>70000</v>
      </c>
      <c r="E38" s="18">
        <v>490750</v>
      </c>
      <c r="F38" s="19">
        <v>75</v>
      </c>
      <c r="G38" s="19">
        <v>15</v>
      </c>
      <c r="H38" s="19">
        <v>2300</v>
      </c>
      <c r="I38" s="19">
        <v>1330</v>
      </c>
      <c r="J38" s="19">
        <v>4.01</v>
      </c>
      <c r="K38" s="19">
        <v>2.16</v>
      </c>
      <c r="L38" s="19">
        <v>2.36</v>
      </c>
      <c r="M38" s="19">
        <v>10.7</v>
      </c>
    </row>
    <row r="39" spans="1:13" ht="12.75">
      <c r="A39" s="17" t="s">
        <v>98</v>
      </c>
      <c r="B39" s="23">
        <v>510000</v>
      </c>
      <c r="C39" s="23">
        <v>433500</v>
      </c>
      <c r="D39" s="18">
        <f t="shared" si="1"/>
        <v>70000</v>
      </c>
      <c r="E39" s="18">
        <v>503500</v>
      </c>
      <c r="F39" s="19">
        <v>75</v>
      </c>
      <c r="G39" s="19">
        <v>15</v>
      </c>
      <c r="H39" s="19">
        <v>2300</v>
      </c>
      <c r="I39" s="19">
        <v>1350</v>
      </c>
      <c r="J39" s="19">
        <v>4.01</v>
      </c>
      <c r="K39" s="19">
        <v>2.16</v>
      </c>
      <c r="L39" s="19">
        <v>2.5</v>
      </c>
      <c r="M39" s="19">
        <v>10.7</v>
      </c>
    </row>
    <row r="40" spans="1:13" ht="12.75">
      <c r="A40" s="20" t="s">
        <v>99</v>
      </c>
      <c r="B40" s="24">
        <v>529000</v>
      </c>
      <c r="C40" s="24">
        <v>449650</v>
      </c>
      <c r="D40" s="18">
        <f t="shared" si="1"/>
        <v>82000</v>
      </c>
      <c r="E40" s="21">
        <v>531650</v>
      </c>
      <c r="F40" s="22">
        <v>75</v>
      </c>
      <c r="G40" s="22">
        <v>15</v>
      </c>
      <c r="H40" s="22">
        <v>2300</v>
      </c>
      <c r="I40" s="22">
        <v>1400</v>
      </c>
      <c r="J40" s="22">
        <v>4.01</v>
      </c>
      <c r="K40" s="22">
        <v>2.16</v>
      </c>
      <c r="L40" s="22">
        <v>3</v>
      </c>
      <c r="M40" s="22">
        <v>10.7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24" sqref="E24"/>
    </sheetView>
  </sheetViews>
  <sheetFormatPr defaultColWidth="8.75390625" defaultRowHeight="12.75"/>
  <sheetData>
    <row r="1" spans="1:13" ht="12.7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21">
      <c r="A2" s="15" t="s">
        <v>66</v>
      </c>
      <c r="B2" s="15" t="s">
        <v>67</v>
      </c>
      <c r="C2" s="16">
        <v>0.15</v>
      </c>
      <c r="D2" s="16" t="s">
        <v>63</v>
      </c>
      <c r="E2" s="16" t="s">
        <v>64</v>
      </c>
      <c r="F2" s="15" t="s">
        <v>68</v>
      </c>
      <c r="G2" s="15" t="s">
        <v>69</v>
      </c>
      <c r="H2" s="15" t="s">
        <v>70</v>
      </c>
      <c r="I2" s="15" t="s">
        <v>71</v>
      </c>
      <c r="J2" s="15" t="s">
        <v>72</v>
      </c>
      <c r="K2" s="15" t="s">
        <v>73</v>
      </c>
      <c r="L2" s="15" t="s">
        <v>74</v>
      </c>
      <c r="M2" s="15" t="s">
        <v>75</v>
      </c>
    </row>
    <row r="3" spans="1:13" ht="12.75">
      <c r="A3" s="17">
        <v>3</v>
      </c>
      <c r="B3" s="18">
        <v>85000</v>
      </c>
      <c r="C3" s="18">
        <v>72250</v>
      </c>
      <c r="D3" s="18">
        <f>E3-C3</f>
        <v>17450</v>
      </c>
      <c r="E3" s="18">
        <v>89700</v>
      </c>
      <c r="F3" s="19">
        <v>3</v>
      </c>
      <c r="G3" s="19">
        <v>0.65</v>
      </c>
      <c r="H3" s="19">
        <v>170</v>
      </c>
      <c r="I3" s="19">
        <v>200</v>
      </c>
      <c r="J3" s="19">
        <v>1.06</v>
      </c>
      <c r="K3" s="19">
        <v>1.12</v>
      </c>
      <c r="L3" s="19">
        <v>2.12</v>
      </c>
      <c r="M3" s="19">
        <v>0.9</v>
      </c>
    </row>
    <row r="4" spans="1:13" ht="12.75">
      <c r="A4" s="17">
        <v>5</v>
      </c>
      <c r="B4" s="18">
        <v>98000</v>
      </c>
      <c r="C4" s="18">
        <v>83300</v>
      </c>
      <c r="D4" s="18">
        <f aca="true" t="shared" si="0" ref="D4:D23">E4-C4</f>
        <v>12550</v>
      </c>
      <c r="E4" s="18">
        <v>95850</v>
      </c>
      <c r="F4" s="19">
        <v>5</v>
      </c>
      <c r="G4" s="19">
        <v>1.1</v>
      </c>
      <c r="H4" s="19">
        <v>250</v>
      </c>
      <c r="I4" s="19">
        <v>240</v>
      </c>
      <c r="J4" s="19">
        <v>1.03</v>
      </c>
      <c r="K4" s="19">
        <v>1</v>
      </c>
      <c r="L4" s="19">
        <v>2.48</v>
      </c>
      <c r="M4" s="19">
        <v>1.2</v>
      </c>
    </row>
    <row r="5" spans="1:13" ht="12.75">
      <c r="A5" s="20" t="s">
        <v>101</v>
      </c>
      <c r="B5" s="21">
        <v>122000</v>
      </c>
      <c r="C5" s="21">
        <v>103700</v>
      </c>
      <c r="D5" s="18">
        <f t="shared" si="0"/>
        <v>11550</v>
      </c>
      <c r="E5" s="21">
        <v>115250</v>
      </c>
      <c r="F5" s="22">
        <v>5</v>
      </c>
      <c r="G5" s="22">
        <v>1.1</v>
      </c>
      <c r="H5" s="22">
        <v>250</v>
      </c>
      <c r="I5" s="22">
        <v>270</v>
      </c>
      <c r="J5" s="22">
        <v>1.03</v>
      </c>
      <c r="K5" s="22">
        <v>1</v>
      </c>
      <c r="L5" s="22">
        <v>2.98</v>
      </c>
      <c r="M5" s="22">
        <v>1.2</v>
      </c>
    </row>
    <row r="6" spans="1:13" ht="12.75">
      <c r="A6" s="17">
        <v>8</v>
      </c>
      <c r="B6" s="18">
        <v>117000</v>
      </c>
      <c r="C6" s="18">
        <v>99450</v>
      </c>
      <c r="D6" s="18">
        <f t="shared" si="0"/>
        <v>18400</v>
      </c>
      <c r="E6" s="18">
        <v>117850</v>
      </c>
      <c r="F6" s="19">
        <v>8</v>
      </c>
      <c r="G6" s="19">
        <v>1.9</v>
      </c>
      <c r="H6" s="19">
        <v>470</v>
      </c>
      <c r="I6" s="19">
        <v>290</v>
      </c>
      <c r="J6" s="19">
        <v>1.33</v>
      </c>
      <c r="K6" s="19">
        <v>1.03</v>
      </c>
      <c r="L6" s="19">
        <v>2.48</v>
      </c>
      <c r="M6" s="19">
        <v>1.6</v>
      </c>
    </row>
    <row r="7" spans="1:13" ht="12.75">
      <c r="A7" s="20" t="s">
        <v>102</v>
      </c>
      <c r="B7" s="21">
        <v>132000</v>
      </c>
      <c r="C7" s="21">
        <v>112200</v>
      </c>
      <c r="D7" s="18">
        <f t="shared" si="0"/>
        <v>12950</v>
      </c>
      <c r="E7" s="21">
        <v>125150</v>
      </c>
      <c r="F7" s="22">
        <v>8</v>
      </c>
      <c r="G7" s="22">
        <v>1.9</v>
      </c>
      <c r="H7" s="22">
        <v>470</v>
      </c>
      <c r="I7" s="22">
        <v>330</v>
      </c>
      <c r="J7" s="22">
        <v>1.33</v>
      </c>
      <c r="K7" s="22">
        <v>1.03</v>
      </c>
      <c r="L7" s="22">
        <v>2.98</v>
      </c>
      <c r="M7" s="22">
        <v>1.6</v>
      </c>
    </row>
    <row r="8" spans="1:13" ht="12.75">
      <c r="A8" s="17">
        <v>10</v>
      </c>
      <c r="B8" s="18">
        <v>152000</v>
      </c>
      <c r="C8" s="18">
        <v>129200</v>
      </c>
      <c r="D8" s="18">
        <f t="shared" si="0"/>
        <v>12250</v>
      </c>
      <c r="E8" s="18">
        <v>141450</v>
      </c>
      <c r="F8" s="19">
        <v>10</v>
      </c>
      <c r="G8" s="19">
        <v>2</v>
      </c>
      <c r="H8" s="19">
        <v>790</v>
      </c>
      <c r="I8" s="19">
        <v>440</v>
      </c>
      <c r="J8" s="19">
        <v>1.93</v>
      </c>
      <c r="K8" s="19">
        <v>1.12</v>
      </c>
      <c r="L8" s="19">
        <v>2.48</v>
      </c>
      <c r="M8" s="19">
        <v>2.3</v>
      </c>
    </row>
    <row r="9" spans="1:13" ht="12.75">
      <c r="A9" s="20" t="s">
        <v>103</v>
      </c>
      <c r="B9" s="21">
        <v>171000</v>
      </c>
      <c r="C9" s="21">
        <v>145350</v>
      </c>
      <c r="D9" s="18">
        <f t="shared" si="0"/>
        <v>13000</v>
      </c>
      <c r="E9" s="21">
        <v>158350</v>
      </c>
      <c r="F9" s="22">
        <v>10</v>
      </c>
      <c r="G9" s="22">
        <v>2</v>
      </c>
      <c r="H9" s="22">
        <v>790</v>
      </c>
      <c r="I9" s="22">
        <v>480</v>
      </c>
      <c r="J9" s="22">
        <v>1.93</v>
      </c>
      <c r="K9" s="22">
        <v>1.12</v>
      </c>
      <c r="L9" s="22">
        <v>2.98</v>
      </c>
      <c r="M9" s="22">
        <v>2.3</v>
      </c>
    </row>
    <row r="10" spans="1:13" ht="12.75">
      <c r="A10" s="17">
        <v>15</v>
      </c>
      <c r="B10" s="18">
        <v>183000</v>
      </c>
      <c r="C10" s="18">
        <v>155550</v>
      </c>
      <c r="D10" s="18">
        <f t="shared" si="0"/>
        <v>33500</v>
      </c>
      <c r="E10" s="18">
        <v>189050</v>
      </c>
      <c r="F10" s="19">
        <v>15</v>
      </c>
      <c r="G10" s="19">
        <v>3</v>
      </c>
      <c r="H10" s="19">
        <v>900</v>
      </c>
      <c r="I10" s="19">
        <v>480</v>
      </c>
      <c r="J10" s="19">
        <v>2.13</v>
      </c>
      <c r="K10" s="19">
        <v>1.12</v>
      </c>
      <c r="L10" s="19">
        <v>2.48</v>
      </c>
      <c r="M10" s="19">
        <v>2.8</v>
      </c>
    </row>
    <row r="11" spans="1:13" ht="12.75">
      <c r="A11" s="20" t="s">
        <v>104</v>
      </c>
      <c r="B11" s="21">
        <v>209000</v>
      </c>
      <c r="C11" s="21">
        <v>177650</v>
      </c>
      <c r="D11" s="18">
        <f t="shared" si="0"/>
        <v>41000</v>
      </c>
      <c r="E11" s="21">
        <v>218650</v>
      </c>
      <c r="F11" s="22">
        <v>15</v>
      </c>
      <c r="G11" s="22">
        <v>3</v>
      </c>
      <c r="H11" s="22">
        <v>900</v>
      </c>
      <c r="I11" s="22">
        <v>520</v>
      </c>
      <c r="J11" s="22">
        <v>2.13</v>
      </c>
      <c r="K11" s="22">
        <v>1.12</v>
      </c>
      <c r="L11" s="22">
        <v>2.98</v>
      </c>
      <c r="M11" s="22">
        <v>2.8</v>
      </c>
    </row>
    <row r="12" spans="1:13" ht="12.75">
      <c r="A12" s="17">
        <v>20</v>
      </c>
      <c r="B12" s="18">
        <v>244000</v>
      </c>
      <c r="C12" s="18">
        <v>207400</v>
      </c>
      <c r="D12" s="18">
        <f t="shared" si="0"/>
        <v>38500</v>
      </c>
      <c r="E12" s="18">
        <v>245900</v>
      </c>
      <c r="F12" s="19">
        <v>20</v>
      </c>
      <c r="G12" s="19">
        <v>4</v>
      </c>
      <c r="H12" s="19">
        <v>1200</v>
      </c>
      <c r="I12" s="19">
        <v>600</v>
      </c>
      <c r="J12" s="19">
        <v>2.13</v>
      </c>
      <c r="K12" s="19">
        <v>1.62</v>
      </c>
      <c r="L12" s="19">
        <v>2.48</v>
      </c>
      <c r="M12" s="19">
        <v>3</v>
      </c>
    </row>
    <row r="13" spans="1:13" ht="12.75">
      <c r="A13" s="20" t="s">
        <v>105</v>
      </c>
      <c r="B13" s="21">
        <v>272000</v>
      </c>
      <c r="C13" s="21">
        <v>231200</v>
      </c>
      <c r="D13" s="18">
        <f t="shared" si="0"/>
        <v>51000</v>
      </c>
      <c r="E13" s="21">
        <v>282200</v>
      </c>
      <c r="F13" s="22">
        <v>20</v>
      </c>
      <c r="G13" s="22">
        <v>4</v>
      </c>
      <c r="H13" s="22">
        <v>1200</v>
      </c>
      <c r="I13" s="22">
        <v>640</v>
      </c>
      <c r="J13" s="22">
        <v>2.13</v>
      </c>
      <c r="K13" s="22">
        <v>1.62</v>
      </c>
      <c r="L13" s="22">
        <v>2.98</v>
      </c>
      <c r="M13" s="22">
        <v>3</v>
      </c>
    </row>
    <row r="14" spans="1:13" ht="12.75">
      <c r="A14" s="17">
        <v>30</v>
      </c>
      <c r="B14" s="18">
        <v>305000</v>
      </c>
      <c r="C14" s="18">
        <v>259250</v>
      </c>
      <c r="D14" s="18">
        <f t="shared" si="0"/>
        <v>48500</v>
      </c>
      <c r="E14" s="18">
        <v>307750</v>
      </c>
      <c r="F14" s="19">
        <v>30</v>
      </c>
      <c r="G14" s="19">
        <v>6</v>
      </c>
      <c r="H14" s="19">
        <v>1600</v>
      </c>
      <c r="I14" s="19">
        <v>770</v>
      </c>
      <c r="J14" s="19">
        <v>2.16</v>
      </c>
      <c r="K14" s="19">
        <v>2</v>
      </c>
      <c r="L14" s="19">
        <v>2.46</v>
      </c>
      <c r="M14" s="19">
        <v>3</v>
      </c>
    </row>
    <row r="15" spans="1:13" ht="12.75">
      <c r="A15" s="17" t="s">
        <v>106</v>
      </c>
      <c r="B15" s="18">
        <v>315000</v>
      </c>
      <c r="C15" s="18">
        <v>267750</v>
      </c>
      <c r="D15" s="18">
        <f t="shared" si="0"/>
        <v>51500</v>
      </c>
      <c r="E15" s="18">
        <v>319250</v>
      </c>
      <c r="F15" s="19">
        <v>30</v>
      </c>
      <c r="G15" s="19">
        <v>6</v>
      </c>
      <c r="H15" s="19">
        <v>1600</v>
      </c>
      <c r="I15" s="19">
        <v>770</v>
      </c>
      <c r="J15" s="19">
        <v>2.16</v>
      </c>
      <c r="K15" s="19">
        <v>2</v>
      </c>
      <c r="L15" s="19">
        <v>2.46</v>
      </c>
      <c r="M15" s="19">
        <v>3.3</v>
      </c>
    </row>
    <row r="16" spans="1:13" ht="12.75">
      <c r="A16" s="20" t="s">
        <v>107</v>
      </c>
      <c r="B16" s="21">
        <v>316000</v>
      </c>
      <c r="C16" s="21">
        <v>268600</v>
      </c>
      <c r="D16" s="18">
        <f t="shared" si="0"/>
        <v>61000</v>
      </c>
      <c r="E16" s="21">
        <v>329600</v>
      </c>
      <c r="F16" s="22">
        <v>30</v>
      </c>
      <c r="G16" s="22">
        <v>6</v>
      </c>
      <c r="H16" s="22">
        <v>1600</v>
      </c>
      <c r="I16" s="22">
        <v>820</v>
      </c>
      <c r="J16" s="22">
        <v>2.16</v>
      </c>
      <c r="K16" s="22">
        <v>2</v>
      </c>
      <c r="L16" s="22">
        <v>2.98</v>
      </c>
      <c r="M16" s="22">
        <v>3</v>
      </c>
    </row>
    <row r="17" spans="1:13" ht="12.75">
      <c r="A17" s="17" t="s">
        <v>108</v>
      </c>
      <c r="B17" s="18">
        <v>330000</v>
      </c>
      <c r="C17" s="18">
        <v>280500</v>
      </c>
      <c r="D17" s="18">
        <f t="shared" si="0"/>
        <v>63100</v>
      </c>
      <c r="E17" s="18">
        <v>343600</v>
      </c>
      <c r="F17" s="19">
        <v>30</v>
      </c>
      <c r="G17" s="19">
        <v>6</v>
      </c>
      <c r="H17" s="19">
        <v>1600</v>
      </c>
      <c r="I17" s="19">
        <v>820</v>
      </c>
      <c r="J17" s="19">
        <v>2.16</v>
      </c>
      <c r="K17" s="19">
        <v>2</v>
      </c>
      <c r="L17" s="19">
        <v>2.98</v>
      </c>
      <c r="M17" s="19">
        <v>3.3</v>
      </c>
    </row>
    <row r="18" spans="1:13" ht="12.75">
      <c r="A18" s="17">
        <v>40</v>
      </c>
      <c r="B18" s="18">
        <v>394000</v>
      </c>
      <c r="C18" s="18">
        <v>334900</v>
      </c>
      <c r="D18" s="18">
        <f t="shared" si="0"/>
        <v>58500</v>
      </c>
      <c r="E18" s="18">
        <v>393400</v>
      </c>
      <c r="F18" s="19">
        <v>40</v>
      </c>
      <c r="G18" s="19">
        <v>6.9</v>
      </c>
      <c r="H18" s="19">
        <v>1750</v>
      </c>
      <c r="I18" s="19">
        <v>920</v>
      </c>
      <c r="J18" s="19">
        <v>2.16</v>
      </c>
      <c r="K18" s="19">
        <v>2</v>
      </c>
      <c r="L18" s="19">
        <v>3</v>
      </c>
      <c r="M18" s="19">
        <v>5</v>
      </c>
    </row>
    <row r="19" spans="1:13" ht="12.75">
      <c r="A19" s="17" t="s">
        <v>109</v>
      </c>
      <c r="B19" s="18">
        <v>408000</v>
      </c>
      <c r="C19" s="18">
        <v>346800</v>
      </c>
      <c r="D19" s="18">
        <f t="shared" si="0"/>
        <v>61500</v>
      </c>
      <c r="E19" s="18">
        <v>408300</v>
      </c>
      <c r="F19" s="19">
        <v>40</v>
      </c>
      <c r="G19" s="19">
        <v>6.9</v>
      </c>
      <c r="H19" s="19">
        <v>1750</v>
      </c>
      <c r="I19" s="19">
        <v>920</v>
      </c>
      <c r="J19" s="19">
        <v>2.16</v>
      </c>
      <c r="K19" s="19">
        <v>2</v>
      </c>
      <c r="L19" s="19">
        <v>3</v>
      </c>
      <c r="M19" s="19">
        <v>5.3</v>
      </c>
    </row>
    <row r="20" spans="1:13" ht="12.75">
      <c r="A20" s="17">
        <v>50</v>
      </c>
      <c r="B20" s="18">
        <v>442000</v>
      </c>
      <c r="C20" s="18">
        <v>375700</v>
      </c>
      <c r="D20" s="18">
        <f t="shared" si="0"/>
        <v>66000</v>
      </c>
      <c r="E20" s="18">
        <v>441700</v>
      </c>
      <c r="F20" s="19">
        <v>50</v>
      </c>
      <c r="G20" s="19">
        <v>8.9</v>
      </c>
      <c r="H20" s="19">
        <v>1900</v>
      </c>
      <c r="I20" s="19">
        <v>1200</v>
      </c>
      <c r="J20" s="19">
        <v>3</v>
      </c>
      <c r="K20" s="19">
        <v>2.16</v>
      </c>
      <c r="L20" s="19">
        <v>3</v>
      </c>
      <c r="M20" s="19">
        <v>6</v>
      </c>
    </row>
    <row r="21" spans="1:13" ht="12.75">
      <c r="A21" s="17" t="s">
        <v>110</v>
      </c>
      <c r="B21" s="23">
        <v>455000</v>
      </c>
      <c r="C21" s="18">
        <f>B21*0.85</f>
        <v>386750</v>
      </c>
      <c r="D21" s="18">
        <f t="shared" si="0"/>
        <v>69000</v>
      </c>
      <c r="E21" s="18">
        <v>455750</v>
      </c>
      <c r="F21" s="19">
        <v>50</v>
      </c>
      <c r="G21" s="19">
        <v>8.9</v>
      </c>
      <c r="H21" s="19">
        <v>1900</v>
      </c>
      <c r="I21" s="19">
        <v>1200</v>
      </c>
      <c r="J21" s="19">
        <v>3</v>
      </c>
      <c r="K21" s="19">
        <v>2.16</v>
      </c>
      <c r="L21" s="19">
        <v>3</v>
      </c>
      <c r="M21" s="19">
        <v>6.3</v>
      </c>
    </row>
    <row r="22" spans="1:13" ht="12.75">
      <c r="A22" s="17">
        <v>75</v>
      </c>
      <c r="B22" s="23">
        <v>555000</v>
      </c>
      <c r="C22" s="18">
        <f>B22*0.85</f>
        <v>471750</v>
      </c>
      <c r="D22" s="18">
        <f t="shared" si="0"/>
        <v>76000</v>
      </c>
      <c r="E22" s="18">
        <v>547750</v>
      </c>
      <c r="F22" s="19">
        <v>75</v>
      </c>
      <c r="G22" s="19">
        <v>12</v>
      </c>
      <c r="H22" s="19">
        <v>2350</v>
      </c>
      <c r="I22" s="19">
        <v>1500</v>
      </c>
      <c r="J22" s="19">
        <v>4</v>
      </c>
      <c r="K22" s="19">
        <v>2.16</v>
      </c>
      <c r="L22" s="19">
        <v>3</v>
      </c>
      <c r="M22" s="19">
        <v>12</v>
      </c>
    </row>
    <row r="23" spans="1:13" ht="12.75">
      <c r="A23" s="17" t="s">
        <v>111</v>
      </c>
      <c r="B23" s="23">
        <v>570000</v>
      </c>
      <c r="C23" s="18">
        <f>B23*0.85</f>
        <v>484500</v>
      </c>
      <c r="D23" s="18">
        <f t="shared" si="0"/>
        <v>79000</v>
      </c>
      <c r="E23" s="18">
        <v>563500</v>
      </c>
      <c r="F23" s="19">
        <v>75</v>
      </c>
      <c r="G23" s="19">
        <v>12</v>
      </c>
      <c r="H23" s="19">
        <v>2350</v>
      </c>
      <c r="I23" s="19">
        <v>1500</v>
      </c>
      <c r="J23" s="19">
        <v>4</v>
      </c>
      <c r="K23" s="19">
        <v>2.16</v>
      </c>
      <c r="L23" s="19">
        <v>3</v>
      </c>
      <c r="M23" s="19">
        <v>12.3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Роман Самохвалов</cp:lastModifiedBy>
  <cp:lastPrinted>2016-05-20T04:56:55Z</cp:lastPrinted>
  <dcterms:created xsi:type="dcterms:W3CDTF">2007-02-19T15:58:43Z</dcterms:created>
  <dcterms:modified xsi:type="dcterms:W3CDTF">2018-05-08T06:58:21Z</dcterms:modified>
  <cp:category/>
  <cp:version/>
  <cp:contentType/>
  <cp:contentStatus/>
</cp:coreProperties>
</file>